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065" firstSheet="1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6" l="1"/>
  <c r="E15" i="16"/>
  <c r="F15" i="16"/>
  <c r="G15" i="16"/>
  <c r="H15" i="16"/>
  <c r="I15" i="16"/>
  <c r="J15" i="16"/>
  <c r="K15" i="16"/>
  <c r="L15" i="16"/>
  <c r="M15" i="16"/>
  <c r="N15" i="16"/>
  <c r="P15" i="16"/>
  <c r="Q15" i="16"/>
  <c r="C15" i="16"/>
  <c r="C14" i="16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E11" i="13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E11" i="12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E11" i="11"/>
  <c r="F11" i="10" l="1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E11" i="10"/>
  <c r="S11" i="11"/>
  <c r="M14" i="16" l="1"/>
  <c r="F10" i="15" l="1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E10" i="15"/>
  <c r="B14" i="16" l="1"/>
  <c r="E14" i="16"/>
  <c r="D14" i="16"/>
  <c r="F14" i="16"/>
  <c r="G14" i="16"/>
  <c r="H14" i="16"/>
  <c r="I14" i="16"/>
  <c r="J14" i="16"/>
  <c r="K14" i="16"/>
  <c r="L14" i="16"/>
  <c r="N14" i="16"/>
  <c r="O14" i="16"/>
  <c r="P14" i="16"/>
  <c r="Q14" i="16"/>
  <c r="B15" i="16" l="1"/>
</calcChain>
</file>

<file path=xl/sharedStrings.xml><?xml version="1.0" encoding="utf-8"?>
<sst xmlns="http://schemas.openxmlformats.org/spreadsheetml/2006/main" count="185" uniqueCount="46">
  <si>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</si>
  <si>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</si>
  <si>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</si>
  <si>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</si>
  <si>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</si>
  <si>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</si>
  <si>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</si>
  <si>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</si>
  <si>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</si>
  <si>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</si>
  <si>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</si>
  <si>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</si>
  <si>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</si>
  <si>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</si>
  <si>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</si>
  <si>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</si>
  <si>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</si>
  <si>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</si>
  <si>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</si>
  <si>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</si>
  <si>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</si>
  <si>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</si>
  <si>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</si>
  <si>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</si>
  <si>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Достық</t>
  </si>
  <si>
    <t>Чалгембаева Е.М</t>
  </si>
  <si>
    <t>Сәдуаквасова И.Қ</t>
  </si>
  <si>
    <t>Айналайын</t>
  </si>
  <si>
    <t>Тилебалдинова Д.Ж</t>
  </si>
  <si>
    <t>Қанағатова Д.А</t>
  </si>
  <si>
    <t>Еркетай</t>
  </si>
  <si>
    <t>Темербекова Г.Б</t>
  </si>
  <si>
    <t>Смагулова Е.А</t>
  </si>
  <si>
    <t>Балапан</t>
  </si>
  <si>
    <t>Улыкбекова М.К</t>
  </si>
  <si>
    <t>Койшыбаева А.М</t>
  </si>
  <si>
    <t>Әдіскерінің аты-жөні____Бутина Н.А_________________________________</t>
  </si>
  <si>
    <t>Әдіскерінің аты-жөні_____Бутина Н.А________________________________</t>
  </si>
  <si>
    <t>Әдіскерінің аты-жөні__Бутина Н.А__________________________________</t>
  </si>
  <si>
    <t>Әдіскерінің аты-жөні______Бутина Н.А_______________________________</t>
  </si>
  <si>
    <t>МДҰ атауы Шығыс Қазақстан облысы Білім басқармасы Риддер қаласы бойынша білім бөлімінің "Болашақ"бөбекжайы"КМҚК</t>
  </si>
  <si>
    <t>МДҰ атауы___Шығыс Қазақстан облысы Білім басқармасы Риддер қаласы бойынша білім бөлімінің "Болашақ"бөбекжайы"КМҚК_______________________________________________________</t>
  </si>
  <si>
    <t>МДҰ атауы__Шығыс Қазақстан облысы Білім басқармасы Риддер қаласы бойынша білім бөлімінің "Болашақ"бөбекжайы"КМҚК________________________________________________________</t>
  </si>
  <si>
    <t>МДҰ атауы____Шығыс Қазақстан облысы Білім басқармасы Риддер қаласы бойынша білім бөлімінің "Болашақ"бөбекжайы"КМҚК______________________________________________________</t>
  </si>
  <si>
    <t>МДҰ атауы_____Шығыс Қазақстан облысы Білім басқармасы Риддер қаласы бойынша білім бөлімінің "Болашақ"бөбекжайы"КМҚК_____________________________________________________</t>
  </si>
  <si>
    <t>МДҰ атауы______Шығыс Қазақстан облысы Білім басқармасы Риддер қаласы бойынша білім бөлімінің "Болашақ"бөбекжайы"КМҚК____________________________________________________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</si>
</sst>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3" fillId="0" borderId="1" xfId="0" applyFont="1" applyFill="1" applyBorder="1" applyAlignment="1">
      <alignment wrapText="1"/>
    </xf>
    <xf numFmtId="0" fontId="0" fillId="0" borderId="0" xfId="0" applyFill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0"/>
  <sheetViews>
    <sheetView topLeftCell="E1" workbookViewId="0">
      <selection activeCell="O12" sqref="O12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31" t="s">
        <v>13</v>
      </c>
      <c r="B2" s="31"/>
      <c r="C2" s="31"/>
      <c r="D2" s="1"/>
      <c r="E2" s="1"/>
      <c r="F2" s="1"/>
      <c r="G2" s="1"/>
      <c r="H2" s="1"/>
      <c r="I2" s="32" t="s">
        <v>45</v>
      </c>
      <c r="J2" s="32"/>
      <c r="K2" s="32"/>
      <c r="L2" s="32"/>
      <c r="M2" s="32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/>
      <c r="I4" s="32" t="s">
        <v>39</v>
      </c>
      <c r="J4" s="32"/>
      <c r="K4" s="32"/>
      <c r="L4" s="32"/>
      <c r="M4" s="32"/>
      <c r="N4" s="32"/>
      <c r="O4" s="32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x14ac:dyDescent="0.25">
      <c r="A7" s="33" t="s">
        <v>0</v>
      </c>
      <c r="B7" s="30" t="s">
        <v>2</v>
      </c>
      <c r="C7" s="30" t="s">
        <v>3</v>
      </c>
      <c r="D7" s="30" t="s">
        <v>9</v>
      </c>
      <c r="E7" s="30" t="s">
        <v>4</v>
      </c>
      <c r="F7" s="30"/>
      <c r="G7" s="30"/>
      <c r="H7" s="30" t="s">
        <v>7</v>
      </c>
      <c r="I7" s="30"/>
      <c r="J7" s="30"/>
      <c r="K7" s="30" t="s">
        <v>5</v>
      </c>
      <c r="L7" s="30"/>
      <c r="M7" s="30"/>
      <c r="N7" s="30" t="s">
        <v>8</v>
      </c>
      <c r="O7" s="30"/>
      <c r="P7" s="30"/>
      <c r="Q7" s="30" t="s">
        <v>6</v>
      </c>
      <c r="R7" s="30"/>
      <c r="S7" s="30"/>
    </row>
    <row r="8" spans="1:19" ht="128.25" customHeight="1" x14ac:dyDescent="0.25">
      <c r="A8" s="33"/>
      <c r="B8" s="30"/>
      <c r="C8" s="30"/>
      <c r="D8" s="30"/>
      <c r="E8" s="5" t="s">
        <v>21</v>
      </c>
      <c r="F8" s="5" t="s">
        <v>22</v>
      </c>
      <c r="G8" s="5" t="s">
        <v>23</v>
      </c>
      <c r="H8" s="5" t="s">
        <v>21</v>
      </c>
      <c r="I8" s="5" t="s">
        <v>22</v>
      </c>
      <c r="J8" s="5" t="s">
        <v>23</v>
      </c>
      <c r="K8" s="5" t="s">
        <v>21</v>
      </c>
      <c r="L8" s="5" t="s">
        <v>22</v>
      </c>
      <c r="M8" s="5" t="s">
        <v>23</v>
      </c>
      <c r="N8" s="5" t="s">
        <v>21</v>
      </c>
      <c r="O8" s="5" t="s">
        <v>22</v>
      </c>
      <c r="P8" s="5" t="s">
        <v>23</v>
      </c>
      <c r="Q8" s="5" t="s">
        <v>21</v>
      </c>
      <c r="R8" s="5" t="s">
        <v>22</v>
      </c>
      <c r="S8" s="5" t="s">
        <v>23</v>
      </c>
    </row>
    <row r="9" spans="1:19" ht="15.75" x14ac:dyDescent="0.25">
      <c r="A9" s="13">
        <v>1</v>
      </c>
      <c r="B9" s="6"/>
      <c r="C9" s="6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ht="15.75" x14ac:dyDescent="0.25">
      <c r="A10" s="29" t="s">
        <v>10</v>
      </c>
      <c r="B10" s="29"/>
      <c r="C10" s="29"/>
      <c r="D10" s="15">
        <v>100</v>
      </c>
      <c r="E10" s="16">
        <f>E9</f>
        <v>0</v>
      </c>
      <c r="F10" s="16">
        <f t="shared" ref="F10:S10" si="0">F9</f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6">
        <f t="shared" si="0"/>
        <v>0</v>
      </c>
      <c r="P10" s="16">
        <f t="shared" si="0"/>
        <v>0</v>
      </c>
      <c r="Q10" s="16">
        <f t="shared" si="0"/>
        <v>0</v>
      </c>
      <c r="R10" s="16">
        <f t="shared" si="0"/>
        <v>0</v>
      </c>
      <c r="S10" s="16">
        <f t="shared" si="0"/>
        <v>0</v>
      </c>
    </row>
    <row r="11" spans="1:19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x14ac:dyDescent="0.25">
      <c r="A12" s="2"/>
      <c r="B12" s="2"/>
      <c r="C12" s="2"/>
      <c r="D12" s="1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75" x14ac:dyDescent="0.25">
      <c r="A29" s="9"/>
      <c r="B29" s="9"/>
      <c r="C29" s="9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8.5" customHeight="1" x14ac:dyDescent="0.25">
      <c r="A30" s="10"/>
      <c r="B30" s="10"/>
      <c r="C30" s="10"/>
      <c r="D30" s="1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</sheetData>
  <mergeCells count="13">
    <mergeCell ref="A10:C10"/>
    <mergeCell ref="N7:P7"/>
    <mergeCell ref="Q7:S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"/>
  <sheetViews>
    <sheetView topLeftCell="E1" workbookViewId="0">
      <selection activeCell="P9" sqref="P9:P10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 x14ac:dyDescent="0.25">
      <c r="A2" s="31" t="s">
        <v>13</v>
      </c>
      <c r="B2" s="31"/>
      <c r="C2" s="31"/>
      <c r="D2" s="1"/>
      <c r="E2" s="1"/>
      <c r="F2" s="1"/>
      <c r="G2" s="1"/>
      <c r="H2" s="1"/>
      <c r="I2" s="32" t="s">
        <v>44</v>
      </c>
      <c r="J2" s="32"/>
      <c r="K2" s="32"/>
      <c r="L2" s="32"/>
      <c r="M2" s="32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/>
      <c r="I4" s="32" t="s">
        <v>37</v>
      </c>
      <c r="J4" s="32"/>
      <c r="K4" s="32"/>
      <c r="L4" s="32"/>
      <c r="M4" s="32"/>
      <c r="N4" s="32"/>
      <c r="O4" s="32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x14ac:dyDescent="0.25">
      <c r="A7" s="33" t="s">
        <v>0</v>
      </c>
      <c r="B7" s="30" t="s">
        <v>2</v>
      </c>
      <c r="C7" s="30" t="s">
        <v>3</v>
      </c>
      <c r="D7" s="30" t="s">
        <v>9</v>
      </c>
      <c r="E7" s="30" t="s">
        <v>4</v>
      </c>
      <c r="F7" s="30"/>
      <c r="G7" s="30"/>
      <c r="H7" s="30" t="s">
        <v>7</v>
      </c>
      <c r="I7" s="30"/>
      <c r="J7" s="30"/>
      <c r="K7" s="30" t="s">
        <v>5</v>
      </c>
      <c r="L7" s="30"/>
      <c r="M7" s="30"/>
      <c r="N7" s="30" t="s">
        <v>8</v>
      </c>
      <c r="O7" s="30"/>
      <c r="P7" s="30"/>
      <c r="Q7" s="30" t="s">
        <v>6</v>
      </c>
      <c r="R7" s="30"/>
      <c r="S7" s="30"/>
    </row>
    <row r="8" spans="1:19" ht="126.75" customHeight="1" x14ac:dyDescent="0.25">
      <c r="A8" s="33"/>
      <c r="B8" s="30"/>
      <c r="C8" s="30"/>
      <c r="D8" s="30"/>
      <c r="E8" s="5" t="s">
        <v>21</v>
      </c>
      <c r="F8" s="5" t="s">
        <v>22</v>
      </c>
      <c r="G8" s="5" t="s">
        <v>23</v>
      </c>
      <c r="H8" s="5" t="s">
        <v>21</v>
      </c>
      <c r="I8" s="5" t="s">
        <v>22</v>
      </c>
      <c r="J8" s="5" t="s">
        <v>23</v>
      </c>
      <c r="K8" s="5" t="s">
        <v>21</v>
      </c>
      <c r="L8" s="5" t="s">
        <v>22</v>
      </c>
      <c r="M8" s="5" t="s">
        <v>23</v>
      </c>
      <c r="N8" s="5" t="s">
        <v>21</v>
      </c>
      <c r="O8" s="5" t="s">
        <v>22</v>
      </c>
      <c r="P8" s="5" t="s">
        <v>23</v>
      </c>
      <c r="Q8" s="5" t="s">
        <v>21</v>
      </c>
      <c r="R8" s="5" t="s">
        <v>22</v>
      </c>
      <c r="S8" s="5" t="s">
        <v>23</v>
      </c>
    </row>
    <row r="9" spans="1:19" ht="15.75" x14ac:dyDescent="0.25">
      <c r="A9" s="6"/>
      <c r="B9" s="6" t="s">
        <v>24</v>
      </c>
      <c r="C9" s="6" t="s">
        <v>25</v>
      </c>
      <c r="D9" s="36">
        <v>20</v>
      </c>
      <c r="E9" s="36">
        <v>3</v>
      </c>
      <c r="F9" s="36">
        <v>4</v>
      </c>
      <c r="G9" s="36">
        <v>13</v>
      </c>
      <c r="H9" s="36">
        <v>2</v>
      </c>
      <c r="I9" s="36">
        <v>4</v>
      </c>
      <c r="J9" s="36">
        <v>14</v>
      </c>
      <c r="K9" s="36">
        <v>3</v>
      </c>
      <c r="L9" s="36">
        <v>4</v>
      </c>
      <c r="M9" s="36">
        <v>13</v>
      </c>
      <c r="N9" s="36">
        <v>3</v>
      </c>
      <c r="O9" s="36">
        <v>4</v>
      </c>
      <c r="P9" s="36">
        <v>13</v>
      </c>
      <c r="Q9" s="36">
        <v>2</v>
      </c>
      <c r="R9" s="36">
        <v>5</v>
      </c>
      <c r="S9" s="36">
        <v>13</v>
      </c>
    </row>
    <row r="10" spans="1:19" ht="15.75" x14ac:dyDescent="0.25">
      <c r="A10" s="6"/>
      <c r="B10" s="6"/>
      <c r="C10" s="6" t="s">
        <v>26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</row>
    <row r="11" spans="1:19" ht="17.25" customHeight="1" x14ac:dyDescent="0.25">
      <c r="A11" s="34" t="s">
        <v>10</v>
      </c>
      <c r="B11" s="35"/>
      <c r="C11" s="35"/>
      <c r="D11" s="14">
        <v>100</v>
      </c>
      <c r="E11" s="13">
        <f>E9*100/20</f>
        <v>15</v>
      </c>
      <c r="F11" s="13">
        <f t="shared" ref="F11:S11" si="0">F9*100/20</f>
        <v>20</v>
      </c>
      <c r="G11" s="13">
        <f t="shared" si="0"/>
        <v>65</v>
      </c>
      <c r="H11" s="13">
        <f t="shared" si="0"/>
        <v>10</v>
      </c>
      <c r="I11" s="13">
        <f t="shared" si="0"/>
        <v>20</v>
      </c>
      <c r="J11" s="13">
        <f t="shared" si="0"/>
        <v>70</v>
      </c>
      <c r="K11" s="13">
        <f t="shared" si="0"/>
        <v>15</v>
      </c>
      <c r="L11" s="13">
        <f t="shared" si="0"/>
        <v>20</v>
      </c>
      <c r="M11" s="13">
        <f t="shared" si="0"/>
        <v>65</v>
      </c>
      <c r="N11" s="13">
        <f t="shared" si="0"/>
        <v>15</v>
      </c>
      <c r="O11" s="13">
        <f t="shared" si="0"/>
        <v>20</v>
      </c>
      <c r="P11" s="13">
        <f t="shared" si="0"/>
        <v>65</v>
      </c>
      <c r="Q11" s="13">
        <f t="shared" si="0"/>
        <v>10</v>
      </c>
      <c r="R11" s="13">
        <f t="shared" si="0"/>
        <v>25</v>
      </c>
      <c r="S11" s="13">
        <f t="shared" si="0"/>
        <v>65</v>
      </c>
    </row>
  </sheetData>
  <mergeCells count="29">
    <mergeCell ref="Q9:Q10"/>
    <mergeCell ref="R9:R10"/>
    <mergeCell ref="S9:S10"/>
    <mergeCell ref="L9:L10"/>
    <mergeCell ref="M9:M10"/>
    <mergeCell ref="N9:N10"/>
    <mergeCell ref="O9:O10"/>
    <mergeCell ref="P9:P10"/>
    <mergeCell ref="G9:G10"/>
    <mergeCell ref="H9:H10"/>
    <mergeCell ref="I9:I10"/>
    <mergeCell ref="J9:J10"/>
    <mergeCell ref="K9:K10"/>
    <mergeCell ref="A11:C11"/>
    <mergeCell ref="N7:P7"/>
    <mergeCell ref="Q7:S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  <mergeCell ref="D9:D10"/>
    <mergeCell ref="E9:E10"/>
    <mergeCell ref="F9:F10"/>
  </mergeCells>
  <pageMargins left="0.7" right="0.7" top="0.75" bottom="0.75" header="0.3" footer="0.3"/>
  <pageSetup paperSize="9" scale="5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"/>
  <sheetViews>
    <sheetView topLeftCell="E1" workbookViewId="0">
      <selection activeCell="S9" sqref="S9:S10"/>
    </sheetView>
  </sheetViews>
  <sheetFormatPr defaultRowHeight="15" x14ac:dyDescent="0.2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style="28" customWidth="1"/>
    <col min="9" max="9" width="12.5703125" style="28" customWidth="1"/>
    <col min="10" max="10" width="13.140625" style="28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31" t="s">
        <v>13</v>
      </c>
      <c r="B2" s="31"/>
      <c r="C2" s="31"/>
      <c r="D2" s="1"/>
      <c r="E2" s="1"/>
      <c r="F2" s="1"/>
      <c r="G2" s="1"/>
      <c r="H2" s="25"/>
      <c r="I2" s="32" t="s">
        <v>43</v>
      </c>
      <c r="J2" s="32"/>
      <c r="K2" s="32"/>
      <c r="L2" s="32"/>
      <c r="M2" s="32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6"/>
      <c r="I3" s="26"/>
      <c r="J3" s="26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6"/>
      <c r="I4" s="32" t="s">
        <v>36</v>
      </c>
      <c r="J4" s="32"/>
      <c r="K4" s="32"/>
      <c r="L4" s="32"/>
      <c r="M4" s="32"/>
      <c r="N4" s="32"/>
      <c r="O4" s="32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6"/>
      <c r="I5" s="26"/>
      <c r="J5" s="26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6"/>
      <c r="I6" s="26"/>
      <c r="J6" s="26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x14ac:dyDescent="0.25">
      <c r="A7" s="33" t="s">
        <v>0</v>
      </c>
      <c r="B7" s="30" t="s">
        <v>2</v>
      </c>
      <c r="C7" s="30" t="s">
        <v>3</v>
      </c>
      <c r="D7" s="30" t="s">
        <v>9</v>
      </c>
      <c r="E7" s="30" t="s">
        <v>4</v>
      </c>
      <c r="F7" s="30"/>
      <c r="G7" s="30"/>
      <c r="H7" s="38" t="s">
        <v>7</v>
      </c>
      <c r="I7" s="38"/>
      <c r="J7" s="38"/>
      <c r="K7" s="30" t="s">
        <v>5</v>
      </c>
      <c r="L7" s="30"/>
      <c r="M7" s="30"/>
      <c r="N7" s="30" t="s">
        <v>8</v>
      </c>
      <c r="O7" s="30"/>
      <c r="P7" s="30"/>
      <c r="Q7" s="30" t="s">
        <v>6</v>
      </c>
      <c r="R7" s="30"/>
      <c r="S7" s="30"/>
    </row>
    <row r="8" spans="1:19" ht="115.5" customHeight="1" x14ac:dyDescent="0.25">
      <c r="A8" s="33"/>
      <c r="B8" s="30"/>
      <c r="C8" s="30"/>
      <c r="D8" s="30"/>
      <c r="E8" s="5" t="s">
        <v>21</v>
      </c>
      <c r="F8" s="5" t="s">
        <v>22</v>
      </c>
      <c r="G8" s="5" t="s">
        <v>23</v>
      </c>
      <c r="H8" s="27" t="s">
        <v>21</v>
      </c>
      <c r="I8" s="27" t="s">
        <v>22</v>
      </c>
      <c r="J8" s="27" t="s">
        <v>23</v>
      </c>
      <c r="K8" s="5" t="s">
        <v>21</v>
      </c>
      <c r="L8" s="5" t="s">
        <v>22</v>
      </c>
      <c r="M8" s="5" t="s">
        <v>23</v>
      </c>
      <c r="N8" s="5" t="s">
        <v>21</v>
      </c>
      <c r="O8" s="5" t="s">
        <v>22</v>
      </c>
      <c r="P8" s="5" t="s">
        <v>23</v>
      </c>
      <c r="Q8" s="5" t="s">
        <v>21</v>
      </c>
      <c r="R8" s="5" t="s">
        <v>22</v>
      </c>
      <c r="S8" s="5" t="s">
        <v>23</v>
      </c>
    </row>
    <row r="9" spans="1:19" ht="15.75" x14ac:dyDescent="0.25">
      <c r="A9" s="6"/>
      <c r="B9" s="6" t="s">
        <v>27</v>
      </c>
      <c r="C9" s="6" t="s">
        <v>28</v>
      </c>
      <c r="D9" s="36">
        <v>25</v>
      </c>
      <c r="E9" s="36">
        <v>4</v>
      </c>
      <c r="F9" s="36">
        <v>5</v>
      </c>
      <c r="G9" s="36">
        <v>16</v>
      </c>
      <c r="H9" s="39">
        <v>3</v>
      </c>
      <c r="I9" s="39">
        <v>6</v>
      </c>
      <c r="J9" s="39">
        <v>16</v>
      </c>
      <c r="K9" s="36">
        <v>4</v>
      </c>
      <c r="L9" s="36">
        <v>5</v>
      </c>
      <c r="M9" s="36">
        <v>16</v>
      </c>
      <c r="N9" s="36">
        <v>5</v>
      </c>
      <c r="O9" s="36">
        <v>4</v>
      </c>
      <c r="P9" s="36">
        <v>16</v>
      </c>
      <c r="Q9" s="36">
        <v>5</v>
      </c>
      <c r="R9" s="36">
        <v>4</v>
      </c>
      <c r="S9" s="36">
        <v>16</v>
      </c>
    </row>
    <row r="10" spans="1:19" ht="15.75" x14ac:dyDescent="0.25">
      <c r="A10" s="6"/>
      <c r="B10" s="6"/>
      <c r="C10" s="6" t="s">
        <v>29</v>
      </c>
      <c r="D10" s="37"/>
      <c r="E10" s="37"/>
      <c r="F10" s="37"/>
      <c r="G10" s="37"/>
      <c r="H10" s="40"/>
      <c r="I10" s="40"/>
      <c r="J10" s="40"/>
      <c r="K10" s="37"/>
      <c r="L10" s="37"/>
      <c r="M10" s="37"/>
      <c r="N10" s="37"/>
      <c r="O10" s="37"/>
      <c r="P10" s="37"/>
      <c r="Q10" s="37"/>
      <c r="R10" s="37"/>
      <c r="S10" s="37"/>
    </row>
    <row r="11" spans="1:19" ht="18.75" customHeight="1" x14ac:dyDescent="0.25">
      <c r="A11" s="34" t="s">
        <v>10</v>
      </c>
      <c r="B11" s="35"/>
      <c r="C11" s="35"/>
      <c r="D11" s="23">
        <v>100</v>
      </c>
      <c r="E11" s="17">
        <f>E9*100/25</f>
        <v>16</v>
      </c>
      <c r="F11" s="17">
        <f t="shared" ref="F11:R11" si="0">F9*100/25</f>
        <v>20</v>
      </c>
      <c r="G11" s="17">
        <f t="shared" si="0"/>
        <v>64</v>
      </c>
      <c r="H11" s="17">
        <f t="shared" si="0"/>
        <v>12</v>
      </c>
      <c r="I11" s="17">
        <f t="shared" si="0"/>
        <v>24</v>
      </c>
      <c r="J11" s="17">
        <f t="shared" si="0"/>
        <v>64</v>
      </c>
      <c r="K11" s="17">
        <f t="shared" si="0"/>
        <v>16</v>
      </c>
      <c r="L11" s="17">
        <f t="shared" si="0"/>
        <v>20</v>
      </c>
      <c r="M11" s="17">
        <f t="shared" si="0"/>
        <v>64</v>
      </c>
      <c r="N11" s="17">
        <f t="shared" si="0"/>
        <v>20</v>
      </c>
      <c r="O11" s="17">
        <f t="shared" si="0"/>
        <v>16</v>
      </c>
      <c r="P11" s="17">
        <f t="shared" si="0"/>
        <v>64</v>
      </c>
      <c r="Q11" s="17">
        <f t="shared" si="0"/>
        <v>20</v>
      </c>
      <c r="R11" s="17">
        <f t="shared" si="0"/>
        <v>16</v>
      </c>
      <c r="S11" s="17">
        <f t="shared" ref="F11:S11" si="1">S9*100/25</f>
        <v>64</v>
      </c>
    </row>
  </sheetData>
  <mergeCells count="29">
    <mergeCell ref="Q9:Q10"/>
    <mergeCell ref="R9:R10"/>
    <mergeCell ref="S9:S10"/>
    <mergeCell ref="L9:L10"/>
    <mergeCell ref="M9:M10"/>
    <mergeCell ref="N9:N10"/>
    <mergeCell ref="O9:O10"/>
    <mergeCell ref="P9:P10"/>
    <mergeCell ref="G9:G10"/>
    <mergeCell ref="H9:H10"/>
    <mergeCell ref="I9:I10"/>
    <mergeCell ref="J9:J10"/>
    <mergeCell ref="K9:K10"/>
    <mergeCell ref="A11:C11"/>
    <mergeCell ref="N7:P7"/>
    <mergeCell ref="Q7:S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  <mergeCell ref="D9:D10"/>
    <mergeCell ref="E9:E10"/>
    <mergeCell ref="F9:F10"/>
  </mergeCells>
  <pageMargins left="0.7" right="0.7" top="0.75" bottom="0.75" header="0.3" footer="0.3"/>
  <pageSetup paperSize="9" scale="53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"/>
  <sheetViews>
    <sheetView topLeftCell="E1" workbookViewId="0">
      <selection activeCell="S9" sqref="S9:S10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31" t="s">
        <v>13</v>
      </c>
      <c r="B2" s="31"/>
      <c r="C2" s="31"/>
      <c r="D2" s="1"/>
      <c r="E2" s="1"/>
      <c r="F2" s="1"/>
      <c r="G2" s="1"/>
      <c r="H2" s="1"/>
      <c r="I2" s="32" t="s">
        <v>42</v>
      </c>
      <c r="J2" s="32"/>
      <c r="K2" s="32"/>
      <c r="L2" s="32"/>
      <c r="M2" s="32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/>
      <c r="I4" s="32" t="s">
        <v>38</v>
      </c>
      <c r="J4" s="32"/>
      <c r="K4" s="32"/>
      <c r="L4" s="32"/>
      <c r="M4" s="32"/>
      <c r="N4" s="32"/>
      <c r="O4" s="32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x14ac:dyDescent="0.25">
      <c r="A7" s="33" t="s">
        <v>0</v>
      </c>
      <c r="B7" s="30" t="s">
        <v>2</v>
      </c>
      <c r="C7" s="30" t="s">
        <v>3</v>
      </c>
      <c r="D7" s="30" t="s">
        <v>9</v>
      </c>
      <c r="E7" s="30" t="s">
        <v>4</v>
      </c>
      <c r="F7" s="30"/>
      <c r="G7" s="30"/>
      <c r="H7" s="30" t="s">
        <v>7</v>
      </c>
      <c r="I7" s="30"/>
      <c r="J7" s="30"/>
      <c r="K7" s="30" t="s">
        <v>5</v>
      </c>
      <c r="L7" s="30"/>
      <c r="M7" s="30"/>
      <c r="N7" s="30" t="s">
        <v>8</v>
      </c>
      <c r="O7" s="30"/>
      <c r="P7" s="30"/>
      <c r="Q7" s="30" t="s">
        <v>6</v>
      </c>
      <c r="R7" s="30"/>
      <c r="S7" s="30"/>
    </row>
    <row r="8" spans="1:19" ht="114.75" customHeight="1" x14ac:dyDescent="0.25">
      <c r="A8" s="33"/>
      <c r="B8" s="30"/>
      <c r="C8" s="30"/>
      <c r="D8" s="30"/>
      <c r="E8" s="5" t="s">
        <v>21</v>
      </c>
      <c r="F8" s="5" t="s">
        <v>22</v>
      </c>
      <c r="G8" s="5" t="s">
        <v>23</v>
      </c>
      <c r="H8" s="5" t="s">
        <v>21</v>
      </c>
      <c r="I8" s="5" t="s">
        <v>22</v>
      </c>
      <c r="J8" s="5" t="s">
        <v>23</v>
      </c>
      <c r="K8" s="5" t="s">
        <v>21</v>
      </c>
      <c r="L8" s="5" t="s">
        <v>22</v>
      </c>
      <c r="M8" s="5" t="s">
        <v>23</v>
      </c>
      <c r="N8" s="5" t="s">
        <v>21</v>
      </c>
      <c r="O8" s="5" t="s">
        <v>22</v>
      </c>
      <c r="P8" s="5" t="s">
        <v>23</v>
      </c>
      <c r="Q8" s="5" t="s">
        <v>21</v>
      </c>
      <c r="R8" s="5" t="s">
        <v>22</v>
      </c>
      <c r="S8" s="5" t="s">
        <v>23</v>
      </c>
    </row>
    <row r="9" spans="1:19" ht="15.75" x14ac:dyDescent="0.25">
      <c r="A9" s="6"/>
      <c r="B9" s="6" t="s">
        <v>30</v>
      </c>
      <c r="C9" s="6" t="s">
        <v>31</v>
      </c>
      <c r="D9" s="36">
        <v>23</v>
      </c>
      <c r="E9" s="36">
        <v>4</v>
      </c>
      <c r="F9" s="36">
        <v>6</v>
      </c>
      <c r="G9" s="36">
        <v>13</v>
      </c>
      <c r="H9" s="36">
        <v>3</v>
      </c>
      <c r="I9" s="36">
        <v>6</v>
      </c>
      <c r="J9" s="36">
        <v>14</v>
      </c>
      <c r="K9" s="36">
        <v>4</v>
      </c>
      <c r="L9" s="36">
        <v>5</v>
      </c>
      <c r="M9" s="36">
        <v>14</v>
      </c>
      <c r="N9" s="36">
        <v>4</v>
      </c>
      <c r="O9" s="36">
        <v>5</v>
      </c>
      <c r="P9" s="36">
        <v>14</v>
      </c>
      <c r="Q9" s="36">
        <v>5</v>
      </c>
      <c r="R9" s="36">
        <v>5</v>
      </c>
      <c r="S9" s="36">
        <v>13</v>
      </c>
    </row>
    <row r="10" spans="1:19" ht="15.75" x14ac:dyDescent="0.25">
      <c r="A10" s="6"/>
      <c r="B10" s="6"/>
      <c r="C10" s="6" t="s">
        <v>32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</row>
    <row r="11" spans="1:19" ht="21.75" customHeight="1" x14ac:dyDescent="0.25">
      <c r="A11" s="34" t="s">
        <v>10</v>
      </c>
      <c r="B11" s="35"/>
      <c r="C11" s="35"/>
      <c r="D11" s="23">
        <v>100</v>
      </c>
      <c r="E11" s="17">
        <f>E9*100/23</f>
        <v>17.391304347826086</v>
      </c>
      <c r="F11" s="17">
        <f t="shared" ref="F11:S11" si="0">F9*100/23</f>
        <v>26.086956521739129</v>
      </c>
      <c r="G11" s="17">
        <f t="shared" si="0"/>
        <v>56.521739130434781</v>
      </c>
      <c r="H11" s="17">
        <f t="shared" si="0"/>
        <v>13.043478260869565</v>
      </c>
      <c r="I11" s="17">
        <f t="shared" si="0"/>
        <v>26.086956521739129</v>
      </c>
      <c r="J11" s="17">
        <f t="shared" si="0"/>
        <v>60.869565217391305</v>
      </c>
      <c r="K11" s="17">
        <f t="shared" si="0"/>
        <v>17.391304347826086</v>
      </c>
      <c r="L11" s="17">
        <f t="shared" si="0"/>
        <v>21.739130434782609</v>
      </c>
      <c r="M11" s="17">
        <f t="shared" si="0"/>
        <v>60.869565217391305</v>
      </c>
      <c r="N11" s="17">
        <f t="shared" si="0"/>
        <v>17.391304347826086</v>
      </c>
      <c r="O11" s="17">
        <f t="shared" si="0"/>
        <v>21.739130434782609</v>
      </c>
      <c r="P11" s="17">
        <f t="shared" si="0"/>
        <v>60.869565217391305</v>
      </c>
      <c r="Q11" s="17">
        <f t="shared" si="0"/>
        <v>21.739130434782609</v>
      </c>
      <c r="R11" s="17">
        <f t="shared" si="0"/>
        <v>21.739130434782609</v>
      </c>
      <c r="S11" s="17">
        <f t="shared" si="0"/>
        <v>56.521739130434781</v>
      </c>
    </row>
  </sheetData>
  <mergeCells count="29">
    <mergeCell ref="A11:C11"/>
    <mergeCell ref="N7:P7"/>
    <mergeCell ref="Q7:S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  <mergeCell ref="D9:D10"/>
    <mergeCell ref="E9:E10"/>
    <mergeCell ref="F9:F10"/>
    <mergeCell ref="G9:G10"/>
    <mergeCell ref="H9:H10"/>
    <mergeCell ref="I9:I10"/>
    <mergeCell ref="J9:J10"/>
    <mergeCell ref="K9:K10"/>
    <mergeCell ref="Q9:Q10"/>
    <mergeCell ref="R9:R10"/>
    <mergeCell ref="S9:S10"/>
    <mergeCell ref="L9:L10"/>
    <mergeCell ref="M9:M10"/>
    <mergeCell ref="N9:N10"/>
    <mergeCell ref="O9:O10"/>
    <mergeCell ref="P9:P10"/>
  </mergeCells>
  <pageMargins left="0.7" right="0.7" top="0.75" bottom="0.75" header="0.3" footer="0.3"/>
  <pageSetup paperSize="9" scale="53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"/>
  <sheetViews>
    <sheetView topLeftCell="D1" workbookViewId="0">
      <selection activeCell="P9" sqref="P9:P10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31" t="s">
        <v>13</v>
      </c>
      <c r="B2" s="31"/>
      <c r="C2" s="31"/>
      <c r="D2" s="1"/>
      <c r="E2" s="1"/>
      <c r="F2" s="1"/>
      <c r="G2" s="1"/>
      <c r="H2" s="1"/>
      <c r="I2" s="32" t="s">
        <v>41</v>
      </c>
      <c r="J2" s="32"/>
      <c r="K2" s="32"/>
      <c r="L2" s="32"/>
      <c r="M2" s="32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/>
      <c r="I4" s="32" t="s">
        <v>37</v>
      </c>
      <c r="J4" s="32"/>
      <c r="K4" s="32"/>
      <c r="L4" s="32"/>
      <c r="M4" s="32"/>
      <c r="N4" s="32"/>
      <c r="O4" s="32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x14ac:dyDescent="0.25">
      <c r="A7" s="33" t="s">
        <v>0</v>
      </c>
      <c r="B7" s="30" t="s">
        <v>2</v>
      </c>
      <c r="C7" s="30" t="s">
        <v>3</v>
      </c>
      <c r="D7" s="30" t="s">
        <v>9</v>
      </c>
      <c r="E7" s="30" t="s">
        <v>4</v>
      </c>
      <c r="F7" s="30"/>
      <c r="G7" s="30"/>
      <c r="H7" s="30" t="s">
        <v>7</v>
      </c>
      <c r="I7" s="30"/>
      <c r="J7" s="30"/>
      <c r="K7" s="30" t="s">
        <v>5</v>
      </c>
      <c r="L7" s="30"/>
      <c r="M7" s="30"/>
      <c r="N7" s="30" t="s">
        <v>8</v>
      </c>
      <c r="O7" s="30"/>
      <c r="P7" s="30"/>
      <c r="Q7" s="30" t="s">
        <v>6</v>
      </c>
      <c r="R7" s="30"/>
      <c r="S7" s="30"/>
    </row>
    <row r="8" spans="1:19" ht="126.75" customHeight="1" x14ac:dyDescent="0.25">
      <c r="A8" s="33"/>
      <c r="B8" s="30"/>
      <c r="C8" s="30"/>
      <c r="D8" s="30"/>
      <c r="E8" s="5" t="s">
        <v>21</v>
      </c>
      <c r="F8" s="5" t="s">
        <v>22</v>
      </c>
      <c r="G8" s="5" t="s">
        <v>23</v>
      </c>
      <c r="H8" s="5" t="s">
        <v>21</v>
      </c>
      <c r="I8" s="5" t="s">
        <v>22</v>
      </c>
      <c r="J8" s="5" t="s">
        <v>23</v>
      </c>
      <c r="K8" s="5" t="s">
        <v>21</v>
      </c>
      <c r="L8" s="5" t="s">
        <v>22</v>
      </c>
      <c r="M8" s="5" t="s">
        <v>23</v>
      </c>
      <c r="N8" s="5" t="s">
        <v>21</v>
      </c>
      <c r="O8" s="5" t="s">
        <v>22</v>
      </c>
      <c r="P8" s="5" t="s">
        <v>23</v>
      </c>
      <c r="Q8" s="5" t="s">
        <v>21</v>
      </c>
      <c r="R8" s="5" t="s">
        <v>22</v>
      </c>
      <c r="S8" s="5" t="s">
        <v>23</v>
      </c>
    </row>
    <row r="9" spans="1:19" ht="15.75" x14ac:dyDescent="0.25">
      <c r="A9" s="4"/>
      <c r="B9" s="4" t="s">
        <v>33</v>
      </c>
      <c r="C9" s="4" t="s">
        <v>34</v>
      </c>
      <c r="D9" s="41">
        <v>15</v>
      </c>
      <c r="E9" s="41">
        <v>3</v>
      </c>
      <c r="F9" s="41">
        <v>4</v>
      </c>
      <c r="G9" s="41">
        <v>8</v>
      </c>
      <c r="H9" s="41">
        <v>2</v>
      </c>
      <c r="I9" s="41">
        <v>3</v>
      </c>
      <c r="J9" s="41">
        <v>10</v>
      </c>
      <c r="K9" s="41">
        <v>3</v>
      </c>
      <c r="L9" s="41">
        <v>4</v>
      </c>
      <c r="M9" s="41">
        <v>8</v>
      </c>
      <c r="N9" s="41">
        <v>2</v>
      </c>
      <c r="O9" s="41">
        <v>5</v>
      </c>
      <c r="P9" s="41">
        <v>8</v>
      </c>
      <c r="Q9" s="41">
        <v>4</v>
      </c>
      <c r="R9" s="41">
        <v>3</v>
      </c>
      <c r="S9" s="41">
        <v>8</v>
      </c>
    </row>
    <row r="10" spans="1:19" ht="15.75" x14ac:dyDescent="0.25">
      <c r="A10" s="4"/>
      <c r="B10" s="4"/>
      <c r="C10" s="4" t="s">
        <v>35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19" ht="18.75" customHeight="1" x14ac:dyDescent="0.25">
      <c r="A11" s="34" t="s">
        <v>10</v>
      </c>
      <c r="B11" s="35"/>
      <c r="C11" s="35"/>
      <c r="D11" s="12">
        <v>100</v>
      </c>
      <c r="E11" s="46">
        <f>E9*100/15</f>
        <v>20</v>
      </c>
      <c r="F11" s="46">
        <f t="shared" ref="F11:S11" si="0">F9*100/15</f>
        <v>26.666666666666668</v>
      </c>
      <c r="G11" s="46">
        <f t="shared" si="0"/>
        <v>53.333333333333336</v>
      </c>
      <c r="H11" s="46">
        <f t="shared" si="0"/>
        <v>13.333333333333334</v>
      </c>
      <c r="I11" s="46">
        <f t="shared" si="0"/>
        <v>20</v>
      </c>
      <c r="J11" s="46">
        <f t="shared" si="0"/>
        <v>66.666666666666671</v>
      </c>
      <c r="K11" s="46">
        <f t="shared" si="0"/>
        <v>20</v>
      </c>
      <c r="L11" s="46">
        <f t="shared" si="0"/>
        <v>26.666666666666668</v>
      </c>
      <c r="M11" s="46">
        <f t="shared" si="0"/>
        <v>53.333333333333336</v>
      </c>
      <c r="N11" s="46">
        <f t="shared" si="0"/>
        <v>13.333333333333334</v>
      </c>
      <c r="O11" s="46">
        <f t="shared" si="0"/>
        <v>33.333333333333336</v>
      </c>
      <c r="P11" s="46">
        <f t="shared" si="0"/>
        <v>53.333333333333336</v>
      </c>
      <c r="Q11" s="46">
        <f t="shared" si="0"/>
        <v>26.666666666666668</v>
      </c>
      <c r="R11" s="46">
        <f t="shared" si="0"/>
        <v>20</v>
      </c>
      <c r="S11" s="46">
        <f t="shared" si="0"/>
        <v>53.333333333333336</v>
      </c>
    </row>
  </sheetData>
  <mergeCells count="29">
    <mergeCell ref="A11:C11"/>
    <mergeCell ref="N7:P7"/>
    <mergeCell ref="Q7:S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  <mergeCell ref="D9:D10"/>
    <mergeCell ref="E9:E10"/>
    <mergeCell ref="F9:F10"/>
    <mergeCell ref="G9:G10"/>
    <mergeCell ref="H9:H10"/>
    <mergeCell ref="I9:I10"/>
    <mergeCell ref="J9:J10"/>
    <mergeCell ref="K9:K10"/>
    <mergeCell ref="Q9:Q10"/>
    <mergeCell ref="R9:R10"/>
    <mergeCell ref="S9:S10"/>
    <mergeCell ref="L9:L10"/>
    <mergeCell ref="M9:M10"/>
    <mergeCell ref="N9:N10"/>
    <mergeCell ref="O9:O10"/>
    <mergeCell ref="P9:P10"/>
  </mergeCells>
  <pageMargins left="0.7" right="0.7" top="0.75" bottom="0.75" header="0.3" footer="0.3"/>
  <pageSetup paperSize="9" scale="5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abSelected="1" topLeftCell="A4" workbookViewId="0">
      <selection activeCell="O16" sqref="O16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17" x14ac:dyDescent="0.25">
      <c r="N1" s="43" t="s">
        <v>12</v>
      </c>
      <c r="O1" s="43"/>
    </row>
    <row r="2" spans="1:17" ht="15.75" x14ac:dyDescent="0.25">
      <c r="A2" s="7" t="s">
        <v>13</v>
      </c>
      <c r="B2" s="7"/>
      <c r="C2" s="1"/>
      <c r="E2" s="1"/>
      <c r="F2" s="1"/>
      <c r="G2" s="32" t="s">
        <v>40</v>
      </c>
      <c r="H2" s="32"/>
      <c r="I2" s="32"/>
      <c r="J2" s="32"/>
      <c r="K2" s="32"/>
      <c r="L2" s="2"/>
      <c r="M2" s="2"/>
      <c r="N2" s="2"/>
      <c r="O2" s="2"/>
    </row>
    <row r="3" spans="1:17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.75" x14ac:dyDescent="0.25">
      <c r="C4" s="8"/>
      <c r="E4" s="2"/>
      <c r="F4" s="2"/>
      <c r="G4" s="32" t="s">
        <v>36</v>
      </c>
      <c r="H4" s="32"/>
      <c r="I4" s="32"/>
      <c r="J4" s="32"/>
      <c r="K4" s="32"/>
      <c r="L4" s="32"/>
      <c r="M4" s="32"/>
      <c r="N4" s="2"/>
      <c r="O4" s="2"/>
      <c r="P4" s="2"/>
      <c r="Q4" s="2"/>
    </row>
    <row r="5" spans="1:17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75" x14ac:dyDescent="0.2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75" customHeight="1" x14ac:dyDescent="0.25">
      <c r="A7" s="44" t="s">
        <v>15</v>
      </c>
      <c r="B7" s="30" t="s">
        <v>14</v>
      </c>
      <c r="C7" s="30" t="s">
        <v>4</v>
      </c>
      <c r="D7" s="30"/>
      <c r="E7" s="30"/>
      <c r="F7" s="30" t="s">
        <v>7</v>
      </c>
      <c r="G7" s="30"/>
      <c r="H7" s="30"/>
      <c r="I7" s="30" t="s">
        <v>5</v>
      </c>
      <c r="J7" s="30"/>
      <c r="K7" s="30"/>
      <c r="L7" s="30" t="s">
        <v>8</v>
      </c>
      <c r="M7" s="30"/>
      <c r="N7" s="30"/>
      <c r="O7" s="30" t="s">
        <v>6</v>
      </c>
      <c r="P7" s="30"/>
      <c r="Q7" s="30"/>
    </row>
    <row r="8" spans="1:17" ht="78.75" x14ac:dyDescent="0.25">
      <c r="A8" s="45"/>
      <c r="B8" s="30"/>
      <c r="C8" s="5" t="s">
        <v>21</v>
      </c>
      <c r="D8" s="5" t="s">
        <v>22</v>
      </c>
      <c r="E8" s="5" t="s">
        <v>23</v>
      </c>
      <c r="F8" s="5" t="s">
        <v>21</v>
      </c>
      <c r="G8" s="5" t="s">
        <v>22</v>
      </c>
      <c r="H8" s="5" t="s">
        <v>23</v>
      </c>
      <c r="I8" s="5" t="s">
        <v>21</v>
      </c>
      <c r="J8" s="5" t="s">
        <v>22</v>
      </c>
      <c r="K8" s="5" t="s">
        <v>23</v>
      </c>
      <c r="L8" s="5" t="s">
        <v>21</v>
      </c>
      <c r="M8" s="5" t="s">
        <v>22</v>
      </c>
      <c r="N8" s="5" t="s">
        <v>23</v>
      </c>
      <c r="O8" s="5" t="s">
        <v>21</v>
      </c>
      <c r="P8" s="5" t="s">
        <v>22</v>
      </c>
      <c r="Q8" s="5" t="s">
        <v>23</v>
      </c>
    </row>
    <row r="9" spans="1:17" ht="15.75" x14ac:dyDescent="0.25">
      <c r="A9" s="24" t="s">
        <v>16</v>
      </c>
      <c r="B9" s="13">
        <v>0</v>
      </c>
      <c r="C9" s="13">
        <v>0</v>
      </c>
      <c r="D9" s="13">
        <v>0</v>
      </c>
      <c r="E9" s="13">
        <v>0</v>
      </c>
      <c r="F9" s="1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</row>
    <row r="10" spans="1:17" ht="15.75" x14ac:dyDescent="0.25">
      <c r="A10" s="24" t="s">
        <v>17</v>
      </c>
      <c r="B10" s="13">
        <v>20</v>
      </c>
      <c r="C10" s="13">
        <v>3</v>
      </c>
      <c r="D10" s="13">
        <v>4</v>
      </c>
      <c r="E10" s="13">
        <v>13</v>
      </c>
      <c r="F10" s="13">
        <v>2</v>
      </c>
      <c r="G10" s="13">
        <v>4</v>
      </c>
      <c r="H10" s="13">
        <v>14</v>
      </c>
      <c r="I10" s="13">
        <v>3</v>
      </c>
      <c r="J10" s="13">
        <v>4</v>
      </c>
      <c r="K10" s="13">
        <v>13</v>
      </c>
      <c r="L10" s="13">
        <v>3</v>
      </c>
      <c r="M10" s="13">
        <v>4</v>
      </c>
      <c r="N10" s="13">
        <v>13</v>
      </c>
      <c r="O10" s="13">
        <v>2</v>
      </c>
      <c r="P10" s="13">
        <v>5</v>
      </c>
      <c r="Q10" s="13">
        <v>13</v>
      </c>
    </row>
    <row r="11" spans="1:17" ht="15.75" x14ac:dyDescent="0.25">
      <c r="A11" s="24" t="s">
        <v>18</v>
      </c>
      <c r="B11" s="13">
        <v>25</v>
      </c>
      <c r="C11" s="13">
        <v>4</v>
      </c>
      <c r="D11" s="13">
        <v>5</v>
      </c>
      <c r="E11" s="13">
        <v>16</v>
      </c>
      <c r="F11" s="13">
        <v>3</v>
      </c>
      <c r="G11" s="13">
        <v>6</v>
      </c>
      <c r="H11" s="13">
        <v>16</v>
      </c>
      <c r="I11" s="13">
        <v>4</v>
      </c>
      <c r="J11" s="13">
        <v>5</v>
      </c>
      <c r="K11" s="13">
        <v>16</v>
      </c>
      <c r="L11" s="13">
        <v>5</v>
      </c>
      <c r="M11" s="13">
        <v>4</v>
      </c>
      <c r="N11" s="13">
        <v>16</v>
      </c>
      <c r="O11" s="13">
        <v>5</v>
      </c>
      <c r="P11" s="13">
        <v>4</v>
      </c>
      <c r="Q11" s="13">
        <v>16</v>
      </c>
    </row>
    <row r="12" spans="1:17" ht="15.75" x14ac:dyDescent="0.25">
      <c r="A12" s="24" t="s">
        <v>19</v>
      </c>
      <c r="B12" s="13">
        <v>23</v>
      </c>
      <c r="C12" s="13">
        <v>4</v>
      </c>
      <c r="D12" s="13">
        <v>6</v>
      </c>
      <c r="E12" s="13">
        <v>13</v>
      </c>
      <c r="F12" s="13">
        <v>3</v>
      </c>
      <c r="G12" s="13">
        <v>6</v>
      </c>
      <c r="H12" s="13">
        <v>14</v>
      </c>
      <c r="I12" s="13">
        <v>4</v>
      </c>
      <c r="J12" s="13">
        <v>5</v>
      </c>
      <c r="K12" s="13">
        <v>14</v>
      </c>
      <c r="L12" s="13">
        <v>4</v>
      </c>
      <c r="M12" s="13">
        <v>5</v>
      </c>
      <c r="N12" s="13">
        <v>14</v>
      </c>
      <c r="O12" s="13">
        <v>5</v>
      </c>
      <c r="P12" s="13">
        <v>5</v>
      </c>
      <c r="Q12" s="13">
        <v>13</v>
      </c>
    </row>
    <row r="13" spans="1:17" ht="15.75" x14ac:dyDescent="0.25">
      <c r="A13" s="24" t="s">
        <v>20</v>
      </c>
      <c r="B13" s="13">
        <v>15</v>
      </c>
      <c r="C13" s="13">
        <v>3</v>
      </c>
      <c r="D13" s="13">
        <v>4</v>
      </c>
      <c r="E13" s="13">
        <v>8</v>
      </c>
      <c r="F13" s="13">
        <v>2</v>
      </c>
      <c r="G13" s="13">
        <v>3</v>
      </c>
      <c r="H13" s="13">
        <v>10</v>
      </c>
      <c r="I13" s="13">
        <v>3</v>
      </c>
      <c r="J13" s="13">
        <v>4</v>
      </c>
      <c r="K13" s="13">
        <v>8</v>
      </c>
      <c r="L13" s="13">
        <v>2</v>
      </c>
      <c r="M13" s="13">
        <v>5</v>
      </c>
      <c r="N13" s="13">
        <v>8</v>
      </c>
      <c r="O13" s="13">
        <v>4</v>
      </c>
      <c r="P13" s="13">
        <v>3</v>
      </c>
      <c r="Q13" s="13">
        <v>8</v>
      </c>
    </row>
    <row r="14" spans="1:17" ht="15.75" x14ac:dyDescent="0.25">
      <c r="A14" s="18" t="s">
        <v>1</v>
      </c>
      <c r="B14" s="13">
        <f t="shared" ref="B14" si="0">SUM(B8:B13)</f>
        <v>83</v>
      </c>
      <c r="C14" s="13">
        <f t="shared" ref="C14:D14" si="1">SUM(C9:C13)</f>
        <v>14</v>
      </c>
      <c r="D14" s="13">
        <f t="shared" si="1"/>
        <v>19</v>
      </c>
      <c r="E14" s="13">
        <f t="shared" ref="E14" si="2">SUM(E9:E13)</f>
        <v>50</v>
      </c>
      <c r="F14" s="13">
        <f t="shared" ref="F14:Q14" si="3">SUM(F9:F13)</f>
        <v>10</v>
      </c>
      <c r="G14" s="13">
        <f t="shared" si="3"/>
        <v>19</v>
      </c>
      <c r="H14" s="13">
        <f t="shared" si="3"/>
        <v>54</v>
      </c>
      <c r="I14" s="13">
        <f t="shared" si="3"/>
        <v>14</v>
      </c>
      <c r="J14" s="13">
        <f t="shared" si="3"/>
        <v>18</v>
      </c>
      <c r="K14" s="13">
        <f t="shared" si="3"/>
        <v>51</v>
      </c>
      <c r="L14" s="13">
        <f t="shared" si="3"/>
        <v>14</v>
      </c>
      <c r="M14" s="13">
        <f t="shared" si="3"/>
        <v>18</v>
      </c>
      <c r="N14" s="13">
        <f t="shared" si="3"/>
        <v>51</v>
      </c>
      <c r="O14" s="13">
        <f t="shared" si="3"/>
        <v>16</v>
      </c>
      <c r="P14" s="13">
        <f t="shared" si="3"/>
        <v>17</v>
      </c>
      <c r="Q14" s="13">
        <f t="shared" si="3"/>
        <v>50</v>
      </c>
    </row>
    <row r="15" spans="1:17" ht="17.25" customHeight="1" x14ac:dyDescent="0.25">
      <c r="A15" s="20" t="s">
        <v>11</v>
      </c>
      <c r="B15" s="22">
        <f>B14*100/B14</f>
        <v>100</v>
      </c>
      <c r="C15" s="21">
        <f>C14*100/83</f>
        <v>16.867469879518072</v>
      </c>
      <c r="D15" s="21">
        <f t="shared" ref="D15:Q15" si="4">D14*100/83</f>
        <v>22.891566265060241</v>
      </c>
      <c r="E15" s="21">
        <f t="shared" si="4"/>
        <v>60.24096385542169</v>
      </c>
      <c r="F15" s="21">
        <f t="shared" si="4"/>
        <v>12.048192771084338</v>
      </c>
      <c r="G15" s="21">
        <f t="shared" si="4"/>
        <v>22.891566265060241</v>
      </c>
      <c r="H15" s="21">
        <f t="shared" si="4"/>
        <v>65.060240963855421</v>
      </c>
      <c r="I15" s="21">
        <f t="shared" si="4"/>
        <v>16.867469879518072</v>
      </c>
      <c r="J15" s="21">
        <f t="shared" si="4"/>
        <v>21.686746987951807</v>
      </c>
      <c r="K15" s="21">
        <f t="shared" si="4"/>
        <v>61.445783132530117</v>
      </c>
      <c r="L15" s="21">
        <f t="shared" si="4"/>
        <v>16.867469879518072</v>
      </c>
      <c r="M15" s="21">
        <f t="shared" si="4"/>
        <v>21.686746987951807</v>
      </c>
      <c r="N15" s="21">
        <f t="shared" si="4"/>
        <v>61.445783132530117</v>
      </c>
      <c r="O15" s="21">
        <v>20</v>
      </c>
      <c r="P15" s="21">
        <f t="shared" si="4"/>
        <v>20.481927710843372</v>
      </c>
      <c r="Q15" s="21">
        <f t="shared" si="4"/>
        <v>60.24096385542169</v>
      </c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75" x14ac:dyDescent="0.25">
      <c r="A32" s="9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75" x14ac:dyDescent="0.25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scale="7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2023-09-18T03:51:04Z</cp:lastPrinted>
  <dcterms:created xsi:type="dcterms:W3CDTF">2022-12-22T06:57:03Z</dcterms:created>
  <dcterms:modified xsi:type="dcterms:W3CDTF">2023-09-18T09:50:33Z</dcterms:modified>
</cp:coreProperties>
</file>