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065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4" l="1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AR40" i="4"/>
  <c r="AS40" i="4"/>
  <c r="AT40" i="4"/>
  <c r="AU40" i="4"/>
  <c r="AV40" i="4"/>
  <c r="AW40" i="4"/>
  <c r="AX40" i="4"/>
  <c r="AY40" i="4"/>
  <c r="AZ40" i="4"/>
  <c r="BA40" i="4"/>
  <c r="BB40" i="4"/>
  <c r="BC40" i="4"/>
  <c r="BD40" i="4"/>
  <c r="BE40" i="4"/>
  <c r="BF40" i="4"/>
  <c r="BG40" i="4"/>
  <c r="BH40" i="4"/>
  <c r="BI40" i="4"/>
  <c r="BJ40" i="4"/>
  <c r="BK40" i="4"/>
  <c r="BL40" i="4"/>
  <c r="BM40" i="4"/>
  <c r="BN40" i="4"/>
  <c r="BO40" i="4"/>
  <c r="BP40" i="4"/>
  <c r="BQ40" i="4"/>
  <c r="BR40" i="4"/>
  <c r="BS40" i="4"/>
  <c r="BT40" i="4"/>
  <c r="BU40" i="4"/>
  <c r="BV40" i="4"/>
  <c r="BW40" i="4"/>
  <c r="BX40" i="4"/>
  <c r="BY40" i="4"/>
  <c r="BZ40" i="4"/>
  <c r="CA40" i="4"/>
  <c r="CB40" i="4"/>
  <c r="CC40" i="4"/>
  <c r="CD40" i="4"/>
  <c r="CE40" i="4"/>
  <c r="CF40" i="4"/>
  <c r="CG40" i="4"/>
  <c r="CH40" i="4"/>
  <c r="CI40" i="4"/>
  <c r="CJ40" i="4"/>
  <c r="CK40" i="4"/>
  <c r="CL40" i="4"/>
  <c r="CM40" i="4"/>
  <c r="CN40" i="4"/>
  <c r="CO40" i="4"/>
  <c r="CP40" i="4"/>
  <c r="CQ40" i="4"/>
  <c r="CR40" i="4"/>
  <c r="CS40" i="4"/>
  <c r="CT40" i="4"/>
  <c r="CU40" i="4"/>
  <c r="CV40" i="4"/>
  <c r="CW40" i="4"/>
  <c r="CX40" i="4"/>
  <c r="CY40" i="4"/>
  <c r="CZ40" i="4"/>
  <c r="DA40" i="4"/>
  <c r="DB40" i="4"/>
  <c r="DC40" i="4"/>
  <c r="DD40" i="4"/>
  <c r="DE40" i="4"/>
  <c r="DF40" i="4"/>
  <c r="DG40" i="4"/>
  <c r="DH40" i="4"/>
  <c r="DI40" i="4"/>
  <c r="DJ40" i="4"/>
  <c r="DK40" i="4"/>
  <c r="DL40" i="4"/>
  <c r="DM40" i="4"/>
  <c r="DN40" i="4"/>
  <c r="DO40" i="4"/>
  <c r="DP40" i="4"/>
  <c r="DQ40" i="4"/>
  <c r="DR40" i="4"/>
  <c r="DS40" i="4"/>
  <c r="DT40" i="4"/>
  <c r="DU40" i="4"/>
  <c r="DV40" i="4"/>
  <c r="DW40" i="4"/>
  <c r="DX40" i="4"/>
  <c r="DY40" i="4"/>
  <c r="DZ40" i="4"/>
  <c r="EA40" i="4"/>
  <c r="EB40" i="4"/>
  <c r="EC40" i="4"/>
  <c r="ED40" i="4"/>
  <c r="EE40" i="4"/>
  <c r="EF40" i="4"/>
  <c r="EG40" i="4"/>
  <c r="EH40" i="4"/>
  <c r="EI40" i="4"/>
  <c r="EJ40" i="4"/>
  <c r="EK40" i="4"/>
  <c r="EL40" i="4"/>
  <c r="EM40" i="4"/>
  <c r="EN40" i="4"/>
  <c r="EO40" i="4"/>
  <c r="EP40" i="4"/>
  <c r="EQ40" i="4"/>
  <c r="ER40" i="4"/>
  <c r="ES40" i="4"/>
  <c r="ET40" i="4"/>
  <c r="EU40" i="4"/>
  <c r="EV40" i="4"/>
  <c r="EW40" i="4"/>
  <c r="EX40" i="4"/>
  <c r="EY40" i="4"/>
  <c r="EZ40" i="4"/>
  <c r="FA40" i="4"/>
  <c r="FB40" i="4"/>
  <c r="FC40" i="4"/>
  <c r="FD40" i="4"/>
  <c r="FE40" i="4"/>
  <c r="FF40" i="4"/>
  <c r="FG40" i="4"/>
  <c r="FH40" i="4"/>
  <c r="FI40" i="4"/>
  <c r="FJ40" i="4"/>
  <c r="FK40" i="4"/>
  <c r="FL40" i="4"/>
  <c r="FM40" i="4"/>
  <c r="FN40" i="4"/>
  <c r="FO40" i="4"/>
  <c r="FP40" i="4"/>
  <c r="FQ40" i="4"/>
  <c r="FR40" i="4"/>
  <c r="FS40" i="4"/>
  <c r="FT40" i="4"/>
  <c r="FU40" i="4"/>
  <c r="FV40" i="4"/>
  <c r="FW40" i="4"/>
  <c r="FX40" i="4"/>
  <c r="FY40" i="4"/>
  <c r="FZ40" i="4"/>
  <c r="GA40" i="4"/>
  <c r="GB40" i="4"/>
  <c r="GC40" i="4"/>
  <c r="GD40" i="4"/>
  <c r="GE40" i="4"/>
  <c r="GF40" i="4"/>
  <c r="GG40" i="4"/>
  <c r="GH40" i="4"/>
  <c r="GI40" i="4"/>
  <c r="GJ40" i="4"/>
  <c r="GK40" i="4"/>
  <c r="GL40" i="4"/>
  <c r="GM40" i="4"/>
  <c r="GN40" i="4"/>
  <c r="GO40" i="4"/>
  <c r="GP40" i="4"/>
  <c r="GQ40" i="4"/>
  <c r="GR40" i="4"/>
  <c r="C40" i="4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BK40" i="5"/>
  <c r="BL40" i="5"/>
  <c r="BM40" i="5"/>
  <c r="BN40" i="5"/>
  <c r="BO40" i="5"/>
  <c r="BP40" i="5"/>
  <c r="BQ40" i="5"/>
  <c r="BR40" i="5"/>
  <c r="BS40" i="5"/>
  <c r="BT40" i="5"/>
  <c r="BU40" i="5"/>
  <c r="BV40" i="5"/>
  <c r="BW40" i="5"/>
  <c r="BX40" i="5"/>
  <c r="BY40" i="5"/>
  <c r="BZ40" i="5"/>
  <c r="CA40" i="5"/>
  <c r="CB40" i="5"/>
  <c r="CC40" i="5"/>
  <c r="CD40" i="5"/>
  <c r="CE40" i="5"/>
  <c r="CF40" i="5"/>
  <c r="CG40" i="5"/>
  <c r="CH40" i="5"/>
  <c r="CI40" i="5"/>
  <c r="CJ40" i="5"/>
  <c r="CK40" i="5"/>
  <c r="CL40" i="5"/>
  <c r="CM40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DA40" i="5"/>
  <c r="DB40" i="5"/>
  <c r="DC40" i="5"/>
  <c r="DD40" i="5"/>
  <c r="DE40" i="5"/>
  <c r="DF40" i="5"/>
  <c r="DG40" i="5"/>
  <c r="DH40" i="5"/>
  <c r="DI40" i="5"/>
  <c r="DJ40" i="5"/>
  <c r="DK40" i="5"/>
  <c r="DL40" i="5"/>
  <c r="DM40" i="5"/>
  <c r="DN40" i="5"/>
  <c r="DO40" i="5"/>
  <c r="DP40" i="5"/>
  <c r="DQ40" i="5"/>
  <c r="DR40" i="5"/>
  <c r="DS40" i="5"/>
  <c r="DT40" i="5"/>
  <c r="DU40" i="5"/>
  <c r="DV40" i="5"/>
  <c r="DW40" i="5"/>
  <c r="DX40" i="5"/>
  <c r="D40" i="5"/>
  <c r="E40" i="5"/>
  <c r="F40" i="5"/>
  <c r="G40" i="5"/>
  <c r="H40" i="5"/>
  <c r="I40" i="5"/>
  <c r="C40" i="5"/>
  <c r="F39" i="3"/>
  <c r="F40" i="3" s="1"/>
  <c r="G39" i="3"/>
  <c r="H39" i="3"/>
  <c r="H40" i="3" s="1"/>
  <c r="I39" i="3"/>
  <c r="J39" i="3"/>
  <c r="J40" i="3" s="1"/>
  <c r="K39" i="3"/>
  <c r="L39" i="3"/>
  <c r="L40" i="3" s="1"/>
  <c r="M39" i="3"/>
  <c r="N39" i="3"/>
  <c r="N40" i="3" s="1"/>
  <c r="O39" i="3"/>
  <c r="P39" i="3"/>
  <c r="P40" i="3" s="1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DC39" i="3"/>
  <c r="DD39" i="3"/>
  <c r="DE39" i="3"/>
  <c r="DF39" i="3"/>
  <c r="DG39" i="3"/>
  <c r="DH39" i="3"/>
  <c r="DI39" i="3"/>
  <c r="DJ39" i="3"/>
  <c r="DK39" i="3"/>
  <c r="DL39" i="3"/>
  <c r="DM39" i="3"/>
  <c r="DN39" i="3"/>
  <c r="DO39" i="3"/>
  <c r="DP39" i="3"/>
  <c r="DQ39" i="3"/>
  <c r="DR39" i="3"/>
  <c r="DS39" i="3"/>
  <c r="DT39" i="3"/>
  <c r="DU39" i="3"/>
  <c r="DV39" i="3"/>
  <c r="DW39" i="3"/>
  <c r="DX39" i="3"/>
  <c r="DY39" i="3"/>
  <c r="DZ39" i="3"/>
  <c r="EA39" i="3"/>
  <c r="EB39" i="3"/>
  <c r="EC39" i="3"/>
  <c r="ED39" i="3"/>
  <c r="EE39" i="3"/>
  <c r="EF39" i="3"/>
  <c r="EG39" i="3"/>
  <c r="EH39" i="3"/>
  <c r="EI39" i="3"/>
  <c r="EJ39" i="3"/>
  <c r="EK39" i="3"/>
  <c r="EL39" i="3"/>
  <c r="EM39" i="3"/>
  <c r="EN39" i="3"/>
  <c r="EO39" i="3"/>
  <c r="EP39" i="3"/>
  <c r="EQ39" i="3"/>
  <c r="ER39" i="3"/>
  <c r="ES39" i="3"/>
  <c r="ET39" i="3"/>
  <c r="EU39" i="3"/>
  <c r="EV39" i="3"/>
  <c r="EW39" i="3"/>
  <c r="EX39" i="3"/>
  <c r="EY39" i="3"/>
  <c r="EZ39" i="3"/>
  <c r="FA39" i="3"/>
  <c r="FB39" i="3"/>
  <c r="FC39" i="3"/>
  <c r="FD39" i="3"/>
  <c r="FE39" i="3"/>
  <c r="FF39" i="3"/>
  <c r="FG39" i="3"/>
  <c r="FH39" i="3"/>
  <c r="FI39" i="3"/>
  <c r="FJ39" i="3"/>
  <c r="FK39" i="3"/>
  <c r="E39" i="3"/>
  <c r="D39" i="3"/>
  <c r="C39" i="3"/>
  <c r="C40" i="3" s="1"/>
  <c r="D40" i="3"/>
  <c r="E40" i="3"/>
  <c r="G40" i="3"/>
  <c r="I40" i="3"/>
  <c r="K40" i="3"/>
  <c r="M40" i="3"/>
  <c r="O40" i="3"/>
  <c r="Q40" i="3"/>
  <c r="C41" i="2" l="1"/>
  <c r="D41" i="2"/>
  <c r="E41" i="2"/>
  <c r="F41" i="2"/>
  <c r="G41" i="2"/>
  <c r="I41" i="2"/>
  <c r="J41" i="2"/>
  <c r="K41" i="2"/>
  <c r="L41" i="2"/>
  <c r="M41" i="2"/>
  <c r="N41" i="2"/>
  <c r="R41" i="2"/>
  <c r="AD41" i="2"/>
  <c r="AG41" i="2"/>
  <c r="C40" i="2" l="1"/>
  <c r="D40" i="2"/>
  <c r="E40" i="2"/>
  <c r="F40" i="2"/>
  <c r="G40" i="2"/>
  <c r="H40" i="2"/>
  <c r="H41" i="2" s="1"/>
  <c r="I40" i="2"/>
  <c r="J40" i="2"/>
  <c r="K40" i="2"/>
  <c r="L40" i="2"/>
  <c r="M40" i="2"/>
  <c r="N40" i="2"/>
  <c r="O40" i="2"/>
  <c r="O41" i="2" s="1"/>
  <c r="P40" i="2"/>
  <c r="P41" i="2" s="1"/>
  <c r="Q40" i="2"/>
  <c r="Q41" i="2" s="1"/>
  <c r="R40" i="2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E40" i="2"/>
  <c r="AE41" i="2" s="1"/>
  <c r="AF40" i="2"/>
  <c r="AF41" i="2" s="1"/>
  <c r="AG40" i="2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0" i="2"/>
  <c r="BT41" i="2" s="1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R40" i="3"/>
  <c r="T40" i="3"/>
  <c r="V40" i="3"/>
  <c r="X40" i="3"/>
  <c r="Z40" i="3"/>
  <c r="AB40" i="3"/>
  <c r="AD40" i="3"/>
  <c r="AF40" i="3"/>
  <c r="AH40" i="3"/>
  <c r="AJ40" i="3"/>
  <c r="AL40" i="3"/>
  <c r="AN40" i="3"/>
  <c r="AP40" i="3"/>
  <c r="AR40" i="3"/>
  <c r="AT40" i="3"/>
  <c r="AV40" i="3"/>
  <c r="AX40" i="3"/>
  <c r="AZ40" i="3"/>
  <c r="BB40" i="3"/>
  <c r="BD40" i="3"/>
  <c r="BF40" i="3"/>
  <c r="BH40" i="3"/>
  <c r="BJ40" i="3"/>
  <c r="BL40" i="3"/>
  <c r="BN40" i="3"/>
  <c r="BP40" i="3"/>
  <c r="BR40" i="3"/>
  <c r="BV40" i="3"/>
  <c r="BX40" i="3"/>
  <c r="BZ40" i="3"/>
  <c r="CB40" i="3"/>
  <c r="CD40" i="3"/>
  <c r="CF40" i="3"/>
  <c r="CH40" i="3"/>
  <c r="CJ40" i="3"/>
  <c r="CL40" i="3"/>
  <c r="CN40" i="3"/>
  <c r="CP40" i="3"/>
  <c r="CR40" i="3"/>
  <c r="CT40" i="3"/>
  <c r="CV40" i="3"/>
  <c r="CX40" i="3"/>
  <c r="CZ40" i="3"/>
  <c r="DB40" i="3"/>
  <c r="DD40" i="3"/>
  <c r="DF40" i="3"/>
  <c r="DH40" i="3"/>
  <c r="DJ40" i="3"/>
  <c r="DL40" i="3"/>
  <c r="DN40" i="3"/>
  <c r="DP40" i="3"/>
  <c r="DR40" i="3"/>
  <c r="DT40" i="3"/>
  <c r="DV40" i="3"/>
  <c r="DX40" i="3"/>
  <c r="DZ40" i="3"/>
  <c r="EB40" i="3"/>
  <c r="ED40" i="3"/>
  <c r="EH40" i="3"/>
  <c r="EJ40" i="3"/>
  <c r="EL40" i="3"/>
  <c r="EN40" i="3"/>
  <c r="EP40" i="3"/>
  <c r="ER40" i="3"/>
  <c r="ET40" i="3"/>
  <c r="EV40" i="3"/>
  <c r="EX40" i="3"/>
  <c r="EZ40" i="3"/>
  <c r="FB40" i="3"/>
  <c r="FD40" i="3"/>
  <c r="FF40" i="3"/>
  <c r="FH40" i="3"/>
  <c r="FJ40" i="3"/>
  <c r="S40" i="3"/>
  <c r="U40" i="3"/>
  <c r="W40" i="3"/>
  <c r="Y40" i="3"/>
  <c r="AA40" i="3"/>
  <c r="AC40" i="3"/>
  <c r="AE40" i="3"/>
  <c r="AG40" i="3"/>
  <c r="AI40" i="3"/>
  <c r="AK40" i="3"/>
  <c r="AM40" i="3"/>
  <c r="AO40" i="3"/>
  <c r="AQ40" i="3"/>
  <c r="AS40" i="3"/>
  <c r="AU40" i="3"/>
  <c r="AW40" i="3"/>
  <c r="AY40" i="3"/>
  <c r="BA40" i="3"/>
  <c r="BC40" i="3"/>
  <c r="BE40" i="3"/>
  <c r="BG40" i="3"/>
  <c r="BI40" i="3"/>
  <c r="BK40" i="3"/>
  <c r="BM40" i="3"/>
  <c r="BO40" i="3"/>
  <c r="BQ40" i="3"/>
  <c r="BS40" i="3"/>
  <c r="BT40" i="3"/>
  <c r="BU40" i="3"/>
  <c r="BW40" i="3"/>
  <c r="BY40" i="3"/>
  <c r="CA40" i="3"/>
  <c r="CC40" i="3"/>
  <c r="CE40" i="3"/>
  <c r="CG40" i="3"/>
  <c r="CI40" i="3"/>
  <c r="CK40" i="3"/>
  <c r="CM40" i="3"/>
  <c r="CO40" i="3"/>
  <c r="CQ40" i="3"/>
  <c r="CS40" i="3"/>
  <c r="CU40" i="3"/>
  <c r="CW40" i="3"/>
  <c r="CY40" i="3"/>
  <c r="DA40" i="3"/>
  <c r="DC40" i="3"/>
  <c r="DE40" i="3"/>
  <c r="DG40" i="3"/>
  <c r="DI40" i="3"/>
  <c r="DK40" i="3"/>
  <c r="DM40" i="3"/>
  <c r="DO40" i="3"/>
  <c r="DQ40" i="3"/>
  <c r="DS40" i="3"/>
  <c r="DU40" i="3"/>
  <c r="DW40" i="3"/>
  <c r="DY40" i="3"/>
  <c r="EA40" i="3"/>
  <c r="EC40" i="3"/>
  <c r="EE40" i="3"/>
  <c r="EF40" i="3"/>
  <c r="EG40" i="3"/>
  <c r="EI40" i="3"/>
  <c r="EK40" i="3"/>
  <c r="EM40" i="3"/>
  <c r="EO40" i="3"/>
  <c r="EQ40" i="3"/>
  <c r="ES40" i="3"/>
  <c r="EU40" i="3"/>
  <c r="EW40" i="3"/>
  <c r="EY40" i="3"/>
  <c r="FA40" i="3"/>
  <c r="FC40" i="3"/>
  <c r="FE40" i="3"/>
  <c r="FG40" i="3"/>
  <c r="FI40" i="3"/>
  <c r="FK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53" i="1" l="1"/>
  <c r="E53" i="1" s="1"/>
  <c r="D52" i="1"/>
  <c r="E52" i="1" s="1"/>
  <c r="D54" i="1"/>
  <c r="E54" i="1" s="1"/>
  <c r="D57" i="1"/>
  <c r="E57" i="1" s="1"/>
  <c r="D52" i="3"/>
  <c r="E52" i="3" s="1"/>
  <c r="D56" i="1"/>
  <c r="D62" i="1"/>
  <c r="E62" i="1" s="1"/>
  <c r="D52" i="2"/>
  <c r="D48" i="2"/>
  <c r="E48" i="2" s="1"/>
  <c r="E49" i="1"/>
  <c r="D60" i="2"/>
  <c r="E60" i="2" s="1"/>
  <c r="D61" i="2"/>
  <c r="E61" i="2" s="1"/>
  <c r="D62" i="2"/>
  <c r="E62" i="2" s="1"/>
  <c r="D58" i="2"/>
  <c r="E58" i="2" s="1"/>
  <c r="D56" i="2"/>
  <c r="E56" i="2" s="1"/>
  <c r="D57" i="2"/>
  <c r="E57" i="2" s="1"/>
  <c r="D53" i="2"/>
  <c r="E53" i="2" s="1"/>
  <c r="D54" i="2"/>
  <c r="E54" i="2" s="1"/>
  <c r="D50" i="2"/>
  <c r="E50" i="2" s="1"/>
  <c r="D49" i="2"/>
  <c r="D44" i="2"/>
  <c r="D45" i="2"/>
  <c r="E45" i="2" s="1"/>
  <c r="D46" i="2"/>
  <c r="E46" i="2" s="1"/>
  <c r="E52" i="2"/>
  <c r="D61" i="3"/>
  <c r="E61" i="3" s="1"/>
  <c r="D45" i="3"/>
  <c r="E45" i="3" s="1"/>
  <c r="D51" i="3"/>
  <c r="D44" i="3"/>
  <c r="E44" i="3" s="1"/>
  <c r="D43" i="3"/>
  <c r="E43" i="3" s="1"/>
  <c r="E56" i="1"/>
  <c r="D58" i="1"/>
  <c r="E58" i="1" s="1"/>
  <c r="E50" i="1"/>
  <c r="D61" i="1"/>
  <c r="E61" i="1" s="1"/>
  <c r="D46" i="1"/>
  <c r="E46" i="1" s="1"/>
  <c r="D45" i="1"/>
  <c r="E45" i="1" s="1"/>
  <c r="D44" i="1"/>
  <c r="E44" i="1" s="1"/>
  <c r="D60" i="3"/>
  <c r="E60" i="3" s="1"/>
  <c r="D57" i="3"/>
  <c r="E57" i="3" s="1"/>
  <c r="E51" i="3"/>
  <c r="D47" i="3"/>
  <c r="D59" i="3"/>
  <c r="E59" i="3" s="1"/>
  <c r="D56" i="3"/>
  <c r="E56" i="3" s="1"/>
  <c r="D55" i="3"/>
  <c r="E55" i="3" s="1"/>
  <c r="D49" i="3"/>
  <c r="E49" i="3" s="1"/>
  <c r="D48" i="3"/>
  <c r="E48" i="3" s="1"/>
  <c r="D53" i="3"/>
  <c r="E53" i="3" s="1"/>
  <c r="D55" i="1" l="1"/>
  <c r="D51" i="2"/>
  <c r="D47" i="2"/>
  <c r="E54" i="3"/>
  <c r="E58" i="3"/>
  <c r="E55" i="1"/>
  <c r="D55" i="2"/>
  <c r="E46" i="3"/>
  <c r="E63" i="2"/>
  <c r="D63" i="2"/>
  <c r="E59" i="2"/>
  <c r="D59" i="2"/>
  <c r="E55" i="2"/>
  <c r="E49" i="2"/>
  <c r="E51" i="2" s="1"/>
  <c r="E44" i="2"/>
  <c r="E47" i="2" s="1"/>
  <c r="D58" i="3"/>
  <c r="D54" i="3"/>
  <c r="D46" i="3"/>
  <c r="E48" i="1"/>
  <c r="E51" i="1" s="1"/>
  <c r="D51" i="1"/>
  <c r="D59" i="1"/>
  <c r="E59" i="1"/>
  <c r="D47" i="1"/>
  <c r="E47" i="1"/>
  <c r="E47" i="3"/>
  <c r="E50" i="3" s="1"/>
  <c r="D50" i="3"/>
  <c r="H39" i="5" l="1"/>
  <c r="C39" i="5"/>
  <c r="BT39" i="4" l="1"/>
  <c r="BU39" i="4"/>
  <c r="BV39" i="4"/>
  <c r="D39" i="5" l="1"/>
  <c r="E39" i="5"/>
  <c r="F39" i="5"/>
  <c r="G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BK39" i="5"/>
  <c r="BL39" i="5"/>
  <c r="BM39" i="5"/>
  <c r="BN39" i="5"/>
  <c r="BO39" i="5"/>
  <c r="BP39" i="5"/>
  <c r="BQ39" i="5"/>
  <c r="BR39" i="5"/>
  <c r="BS39" i="5"/>
  <c r="BT39" i="5"/>
  <c r="BU39" i="5"/>
  <c r="BV39" i="5"/>
  <c r="BW39" i="5"/>
  <c r="BX39" i="5"/>
  <c r="BY39" i="5"/>
  <c r="BZ39" i="5"/>
  <c r="CA39" i="5"/>
  <c r="CB39" i="5"/>
  <c r="CC39" i="5"/>
  <c r="CD39" i="5"/>
  <c r="CE39" i="5"/>
  <c r="CF39" i="5"/>
  <c r="CG39" i="5"/>
  <c r="CH39" i="5"/>
  <c r="CI39" i="5"/>
  <c r="CJ39" i="5"/>
  <c r="CK39" i="5"/>
  <c r="CL39" i="5"/>
  <c r="CM39" i="5"/>
  <c r="CN39" i="5"/>
  <c r="CO39" i="5"/>
  <c r="CP39" i="5"/>
  <c r="CQ39" i="5"/>
  <c r="CR39" i="5"/>
  <c r="CS39" i="5"/>
  <c r="CT39" i="5"/>
  <c r="CU39" i="5"/>
  <c r="CV39" i="5"/>
  <c r="CW39" i="5"/>
  <c r="CX39" i="5"/>
  <c r="CY39" i="5"/>
  <c r="CZ39" i="5"/>
  <c r="DA39" i="5"/>
  <c r="DB39" i="5"/>
  <c r="DC39" i="5"/>
  <c r="DD39" i="5"/>
  <c r="DE39" i="5"/>
  <c r="DF39" i="5"/>
  <c r="DG39" i="5"/>
  <c r="DH39" i="5"/>
  <c r="DI39" i="5"/>
  <c r="DJ39" i="5"/>
  <c r="DK39" i="5"/>
  <c r="DL39" i="5"/>
  <c r="DM39" i="5"/>
  <c r="DN39" i="5"/>
  <c r="DO39" i="5"/>
  <c r="DP39" i="5"/>
  <c r="DQ39" i="5"/>
  <c r="DR39" i="5"/>
  <c r="DS39" i="5"/>
  <c r="DT39" i="5"/>
  <c r="DU39" i="5"/>
  <c r="DV39" i="5"/>
  <c r="DW39" i="5"/>
  <c r="DX39" i="5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U40" i="5" s="1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R39" i="4"/>
  <c r="AS39" i="4"/>
  <c r="AT39" i="4"/>
  <c r="AU39" i="4"/>
  <c r="AV39" i="4"/>
  <c r="AW39" i="4"/>
  <c r="AX39" i="4"/>
  <c r="AY39" i="4"/>
  <c r="AZ39" i="4"/>
  <c r="BA39" i="4"/>
  <c r="BB39" i="4"/>
  <c r="BC39" i="4"/>
  <c r="BD39" i="4"/>
  <c r="BE39" i="4"/>
  <c r="BF39" i="4"/>
  <c r="BG39" i="4"/>
  <c r="BH39" i="4"/>
  <c r="BI39" i="4"/>
  <c r="BJ39" i="4"/>
  <c r="BK39" i="4"/>
  <c r="BL39" i="4"/>
  <c r="BM39" i="4"/>
  <c r="BN39" i="4"/>
  <c r="BO39" i="4"/>
  <c r="BP39" i="4"/>
  <c r="BQ39" i="4"/>
  <c r="BR39" i="4"/>
  <c r="BS39" i="4"/>
  <c r="BW39" i="4"/>
  <c r="BX39" i="4"/>
  <c r="BY39" i="4"/>
  <c r="BZ39" i="4"/>
  <c r="CA39" i="4"/>
  <c r="CB39" i="4"/>
  <c r="CC39" i="4"/>
  <c r="CD39" i="4"/>
  <c r="CE39" i="4"/>
  <c r="CF39" i="4"/>
  <c r="CG39" i="4"/>
  <c r="CH39" i="4"/>
  <c r="CI39" i="4"/>
  <c r="CJ39" i="4"/>
  <c r="CK39" i="4"/>
  <c r="CL39" i="4"/>
  <c r="CM39" i="4"/>
  <c r="CN39" i="4"/>
  <c r="CO39" i="4"/>
  <c r="CP39" i="4"/>
  <c r="CQ39" i="4"/>
  <c r="CR39" i="4"/>
  <c r="CS39" i="4"/>
  <c r="CT39" i="4"/>
  <c r="CU39" i="4"/>
  <c r="CV39" i="4"/>
  <c r="CW39" i="4"/>
  <c r="CX39" i="4"/>
  <c r="CY39" i="4"/>
  <c r="CZ39" i="4"/>
  <c r="DA39" i="4"/>
  <c r="DB39" i="4"/>
  <c r="DC39" i="4"/>
  <c r="DD39" i="4"/>
  <c r="DE39" i="4"/>
  <c r="DF39" i="4"/>
  <c r="DG39" i="4"/>
  <c r="DH39" i="4"/>
  <c r="DI39" i="4"/>
  <c r="DJ39" i="4"/>
  <c r="DK39" i="4"/>
  <c r="DL39" i="4"/>
  <c r="DM39" i="4"/>
  <c r="DN39" i="4"/>
  <c r="DO39" i="4"/>
  <c r="DP39" i="4"/>
  <c r="DQ39" i="4"/>
  <c r="DR39" i="4"/>
  <c r="DS39" i="4"/>
  <c r="DT39" i="4"/>
  <c r="DU39" i="4"/>
  <c r="DV39" i="4"/>
  <c r="DW39" i="4"/>
  <c r="DX39" i="4"/>
  <c r="DY39" i="4"/>
  <c r="DZ39" i="4"/>
  <c r="EA39" i="4"/>
  <c r="EB39" i="4"/>
  <c r="EC39" i="4"/>
  <c r="ED39" i="4"/>
  <c r="EE39" i="4"/>
  <c r="EF39" i="4"/>
  <c r="EG39" i="4"/>
  <c r="EH39" i="4"/>
  <c r="EI39" i="4"/>
  <c r="EJ39" i="4"/>
  <c r="EK39" i="4"/>
  <c r="EL39" i="4"/>
  <c r="EM39" i="4"/>
  <c r="EN39" i="4"/>
  <c r="EO39" i="4"/>
  <c r="EP39" i="4"/>
  <c r="EQ39" i="4"/>
  <c r="ER39" i="4"/>
  <c r="ES39" i="4"/>
  <c r="ET39" i="4"/>
  <c r="EU39" i="4"/>
  <c r="EV39" i="4"/>
  <c r="EW39" i="4"/>
  <c r="EX39" i="4"/>
  <c r="EY39" i="4"/>
  <c r="EZ39" i="4"/>
  <c r="FA39" i="4"/>
  <c r="FB39" i="4"/>
  <c r="FC39" i="4"/>
  <c r="FD39" i="4"/>
  <c r="FE39" i="4"/>
  <c r="FF39" i="4"/>
  <c r="FG39" i="4"/>
  <c r="FH39" i="4"/>
  <c r="FI39" i="4"/>
  <c r="FJ39" i="4"/>
  <c r="FK39" i="4"/>
  <c r="FL39" i="4"/>
  <c r="FM39" i="4"/>
  <c r="FN39" i="4"/>
  <c r="FO39" i="4"/>
  <c r="FP39" i="4"/>
  <c r="FQ39" i="4"/>
  <c r="FR39" i="4"/>
  <c r="FS39" i="4"/>
  <c r="FT39" i="4"/>
  <c r="FU39" i="4"/>
  <c r="FV39" i="4"/>
  <c r="FW39" i="4"/>
  <c r="FX39" i="4"/>
  <c r="FY39" i="4"/>
  <c r="FZ39" i="4"/>
  <c r="GA39" i="4"/>
  <c r="GB39" i="4"/>
  <c r="GC39" i="4"/>
  <c r="GD39" i="4"/>
  <c r="GE39" i="4"/>
  <c r="GF39" i="4"/>
  <c r="GG39" i="4"/>
  <c r="GH39" i="4"/>
  <c r="GI39" i="4"/>
  <c r="GJ39" i="4"/>
  <c r="GK39" i="4"/>
  <c r="GL39" i="4"/>
  <c r="GM39" i="4"/>
  <c r="GN39" i="4"/>
  <c r="GO39" i="4"/>
  <c r="GP39" i="4"/>
  <c r="GQ39" i="4"/>
  <c r="GR39" i="4"/>
  <c r="C39" i="4"/>
  <c r="D61" i="5" l="1"/>
  <c r="E61" i="5" s="1"/>
  <c r="D48" i="5"/>
  <c r="E48" i="5" s="1"/>
  <c r="D60" i="5"/>
  <c r="E60" i="5" s="1"/>
  <c r="D57" i="5"/>
  <c r="E57" i="5" s="1"/>
  <c r="D56" i="5"/>
  <c r="E56" i="5" s="1"/>
  <c r="E53" i="5"/>
  <c r="D49" i="5"/>
  <c r="E49" i="5" s="1"/>
  <c r="D51" i="5"/>
  <c r="E51" i="5" s="1"/>
  <c r="E52" i="5"/>
  <c r="D47" i="5"/>
  <c r="D59" i="5"/>
  <c r="E59" i="5" s="1"/>
  <c r="D55" i="5"/>
  <c r="E55" i="5" s="1"/>
  <c r="D44" i="5"/>
  <c r="E44" i="5" s="1"/>
  <c r="D43" i="5"/>
  <c r="E43" i="5" s="1"/>
  <c r="D61" i="4"/>
  <c r="E61" i="4" s="1"/>
  <c r="D43" i="4"/>
  <c r="E43" i="4" s="1"/>
  <c r="D51" i="4"/>
  <c r="D52" i="4"/>
  <c r="E52" i="4" s="1"/>
  <c r="D55" i="4"/>
  <c r="D53" i="4"/>
  <c r="E53" i="4" s="1"/>
  <c r="D56" i="4"/>
  <c r="E56" i="4" s="1"/>
  <c r="D59" i="4"/>
  <c r="E59" i="4" s="1"/>
  <c r="D57" i="4"/>
  <c r="E57" i="4" s="1"/>
  <c r="D44" i="4"/>
  <c r="E44" i="4" s="1"/>
  <c r="D60" i="4"/>
  <c r="E60" i="4" s="1"/>
  <c r="D47" i="4"/>
  <c r="D45" i="4"/>
  <c r="E45" i="4" s="1"/>
  <c r="D48" i="4"/>
  <c r="E48" i="4" s="1"/>
  <c r="D49" i="4"/>
  <c r="E49" i="4" s="1"/>
  <c r="E47" i="4"/>
  <c r="E55" i="4"/>
  <c r="D45" i="5"/>
  <c r="D50" i="5" l="1"/>
  <c r="E62" i="4"/>
  <c r="E50" i="4"/>
  <c r="D58" i="4"/>
  <c r="E46" i="4"/>
  <c r="E58" i="5"/>
  <c r="E54" i="5"/>
  <c r="D50" i="4"/>
  <c r="D62" i="4"/>
  <c r="D58" i="5"/>
  <c r="D54" i="5"/>
  <c r="D62" i="3"/>
  <c r="E62" i="5"/>
  <c r="D46" i="4"/>
  <c r="E47" i="5"/>
  <c r="E50" i="5" s="1"/>
  <c r="E58" i="4"/>
  <c r="E62" i="3"/>
  <c r="E51" i="4"/>
  <c r="E54" i="4" s="1"/>
  <c r="D54" i="4"/>
  <c r="D62" i="5"/>
  <c r="E45" i="5"/>
  <c r="E46" i="5" s="1"/>
  <c r="D46" i="5"/>
  <c r="DA40" i="1"/>
  <c r="DA41" i="1" s="1"/>
  <c r="D60" i="1" s="1"/>
  <c r="D63" i="1" l="1"/>
  <c r="E60" i="1"/>
  <c r="E63" i="1" s="1"/>
</calcChain>
</file>

<file path=xl/sharedStrings.xml><?xml version="1.0" encoding="utf-8"?>
<sst xmlns="http://schemas.openxmlformats.org/spreadsheetml/2006/main" count="1852" uniqueCount="1475">
  <si>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</si>
  <si>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</si>
  <si>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</si>
  <si>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</si>
  <si>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</si>
  <si>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</si>
  <si>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</si>
  <si>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</si>
  <si>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</si>
  <si>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</si>
  <si>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</si>
  <si>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</si>
  <si>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</si>
  <si>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</si>
  <si>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</si>
  <si>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</si>
  <si>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</si>
  <si>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</si>
  <si>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</si>
  <si>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</si>
  <si>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</si>
  <si>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</si>
  <si>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</si>
  <si>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</si>
  <si>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</si>
  <si>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</si>
  <si>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</si>
  <si>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</si>
  <si>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</si>
  <si>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</si>
  <si>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</si>
  <si>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</si>
  <si>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</si>
  <si>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</si>
  <si>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</si>
  <si>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</si>
  <si>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</si>
  <si>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</si>
  <si>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</si>
  <si>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</si>
  <si>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</si>
  <si>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</si>
  <si>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</si>
  <si>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</si>
  <si>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</si>
  <si>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</si>
  <si>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</si>
  <si>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</si>
  <si>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</si>
  <si>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</si>
  <si>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</si>
  <si>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</si>
  <si>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</si>
  <si>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</si>
  <si>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</si>
  <si>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</si>
  <si>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</si>
  <si>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</si>
  <si>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</si>
  <si>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</si>
  <si>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</si>
  <si>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</si>
  <si>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</si>
  <si>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</si>
  <si>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</si>
  <si>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</si>
  <si>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</si>
  <si>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</si>
  <si>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</si>
  <si>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</si>
  <si>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</si>
  <si>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</si>
  <si>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</si>
  <si>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</si>
  <si>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</si>
  <si>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</si>
  <si>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</si>
  <si>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</si>
  <si>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</si>
  <si>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</si>
  <si>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</si>
  <si>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</si>
  <si>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</si>
  <si>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</si>
  <si>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</si>
  <si>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</si>
  <si>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</si>
  <si>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</si>
  <si>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</si>
  <si>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</si>
  <si>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</si>
  <si>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</si>
  <si>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</si>
  <si>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</si>
  <si>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</si>
  <si>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</si>
  <si>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</si>
  <si>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</si>
  <si>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</si>
  <si>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</si>
  <si>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</si>
  <si>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</si>
  <si>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</si>
  <si>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</si>
  <si>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</si>
  <si>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</si>
  <si>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</si>
  <si>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</si>
  <si>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</si>
  <si>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</si>
  <si>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</si>
  <si>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</si>
  <si>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</si>
  <si>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</si>
  <si>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</si>
  <si>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</si>
  <si>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</si>
  <si>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</si>
  <si>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</si>
  <si>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</si>
  <si>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</si>
  <si>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</si>
  <si>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</si>
  <si>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</si>
  <si>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</si>
  <si>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</si>
  <si>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</si>
  <si>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</si>
  <si>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</si>
  <si>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</si>
  <si>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</si>
  <si>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</si>
  <si>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</si>
  <si>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</si>
  <si>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</si>
  <si>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</si>
  <si>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</si>
  <si>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</si>
  <si>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</si>
  <si>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</si>
  <si>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</si>
  <si>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</si>
  <si>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</si>
  <si>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</si>
  <si>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</si>
  <si>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</si>
  <si>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</si>
  <si>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</si>
  <si>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</si>
  <si>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</si>
  <si>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</si>
  <si>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</si>
  <si>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</si>
  <si>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</si>
  <si>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</si>
  <si>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</si>
  <si>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</si>
  <si>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</si>
  <si>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</si>
  <si>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</si>
  <si>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</si>
  <si>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</si>
  <si>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</si>
  <si>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</si>
  <si>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</si>
  <si>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</si>
  <si>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</si>
  <si>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</si>
  <si>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</si>
  <si>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</si>
  <si>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</si>
  <si>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</si>
  <si>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</si>
  <si>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</si>
  <si>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</si>
  <si>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</si>
  <si>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</si>
  <si>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</si>
  <si>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</si>
  <si>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</si>
  <si>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</si>
  <si>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</si>
  <si>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</si>
  <si>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</si>
  <si>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</si>
  <si>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</si>
  <si>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</si>
  <si>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</si>
  <si>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</si>
  <si>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</si>
  <si>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</si>
  <si>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</si>
  <si>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</si>
  <si>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</si>
  <si>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</si>
  <si>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</si>
  <si>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</si>
  <si>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</si>
  <si>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</si>
  <si>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</si>
  <si>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</si>
  <si>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</si>
  <si>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</si>
  <si>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</si>
  <si>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</si>
  <si>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</si>
  <si>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</si>
  <si>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</si>
  <si>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</si>
  <si>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</si>
  <si>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</si>
  <si>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</si>
  <si>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</si>
  <si>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</si>
  <si>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</si>
  <si>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</si>
  <si>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</si>
  <si>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</si>
  <si>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</si>
  <si>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</si>
  <si>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</si>
  <si>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</si>
  <si>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</si>
  <si>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</si>
  <si>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</si>
  <si>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</si>
  <si>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</si>
  <si>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</si>
  <si>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</si>
  <si>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</si>
  <si>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</si>
  <si>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</si>
  <si>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</si>
  <si>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</si>
  <si>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</si>
  <si>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</si>
  <si>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</si>
  <si>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</si>
  <si>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</si>
  <si>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</si>
  <si>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</si>
  <si>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</si>
  <si>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</si>
  <si>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</si>
  <si>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</si>
  <si>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</si>
  <si>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</si>
  <si>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</si>
  <si>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</si>
  <si>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</si>
  <si>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</si>
  <si>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</si>
  <si>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</si>
  <si>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</si>
  <si>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</si>
  <si>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</si>
  <si>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</si>
  <si>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</si>
  <si>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</si>
  <si>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</si>
  <si>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</si>
  <si>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</si>
  <si>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</si>
  <si>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</si>
  <si>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</si>
  <si>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</si>
  <si>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</si>
  <si>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</si>
  <si>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</si>
  <si>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</si>
  <si>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</si>
  <si>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</si>
  <si>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</si>
  <si>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</si>
  <si>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</si>
  <si>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</si>
  <si>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</si>
  <si>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</si>
  <si>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</si>
  <si>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</si>
  <si>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</si>
  <si>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</si>
  <si>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</si>
  <si>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</si>
  <si>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</si>
  <si>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</si>
  <si>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</si>
  <si>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</si>
  <si>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</si>
  <si>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</si>
  <si>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</si>
  <si>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</si>
  <si>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</si>
  <si>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</si>
  <si>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</si>
  <si>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</si>
  <si>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</si>
  <si>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</si>
  <si>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</si>
  <si>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</si>
  <si>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</si>
  <si>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</si>
  <si>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</si>
  <si>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</si>
  <si>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</si>
  <si>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</si>
  <si>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</si>
  <si>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</si>
  <si>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</si>
  <si>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</si>
  <si>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</si>
  <si>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</si>
  <si>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</si>
  <si>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</si>
  <si>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</si>
  <si>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</si>
  <si>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</si>
  <si>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</si>
  <si>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</si>
  <si>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</si>
  <si>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</si>
  <si>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</si>
  <si>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</si>
  <si>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</si>
  <si>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</si>
  <si>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</si>
  <si>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</si>
  <si>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</si>
  <si>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</si>
  <si>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</si>
  <si>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</si>
  <si>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</si>
  <si>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</si>
  <si>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</si>
  <si>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</si>
  <si>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</si>
  <si>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</si>
  <si>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</si>
  <si>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</si>
  <si>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</si>
  <si>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</si>
  <si>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</si>
  <si>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</si>
  <si>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</si>
  <si>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</si>
  <si>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</si>
  <si>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</si>
  <si>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</si>
  <si>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</si>
  <si>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</si>
  <si>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</si>
  <si>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</si>
  <si>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</si>
  <si>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</si>
  <si>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</si>
  <si>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</si>
  <si>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</si>
  <si>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</si>
  <si>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</si>
  <si>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</si>
  <si>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</si>
  <si>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</si>
  <si>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</si>
  <si>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</si>
  <si>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</si>
  <si>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</si>
  <si>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</si>
  <si>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</si>
  <si>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</si>
  <si>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</si>
  <si>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</si>
  <si>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</si>
  <si>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</si>
  <si>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</si>
  <si>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</si>
  <si>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</si>
  <si>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</si>
  <si>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</si>
  <si>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</si>
  <si>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</si>
  <si>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</si>
  <si>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</si>
  <si>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</si>
  <si>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</si>
  <si>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</si>
  <si>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</si>
  <si>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</si>
  <si>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</si>
  <si>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</si>
  <si>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</si>
  <si>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</si>
  <si>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</si>
  <si>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</si>
  <si>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</si>
  <si>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</si>
  <si>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</si>
  <si>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</si>
  <si>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</si>
  <si>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</si>
  <si>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</si>
  <si>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</si>
  <si>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</si>
  <si>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</si>
  <si>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</si>
  <si>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</si>
  <si>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</si>
  <si>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</si>
  <si>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</si>
  <si>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</si>
  <si>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</si>
  <si>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</si>
  <si>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</si>
  <si>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</si>
  <si>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</si>
  <si>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</si>
  <si>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</si>
  <si>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</si>
  <si>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</si>
  <si>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</si>
  <si>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</si>
  <si>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</si>
  <si>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</si>
  <si>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</si>
  <si>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</si>
  <si>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</si>
  <si>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</si>
  <si>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</si>
  <si>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</si>
  <si>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</si>
  <si>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</si>
  <si>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</si>
  <si>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</si>
  <si>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</si>
  <si>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</si>
  <si>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</si>
  <si>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</si>
  <si>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</si>
  <si>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</si>
  <si>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</si>
  <si>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</si>
  <si>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</si>
  <si>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</si>
  <si>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</si>
  <si>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</si>
  <si>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</si>
  <si>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</si>
  <si>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</si>
  <si>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</si>
  <si>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</si>
  <si>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</si>
  <si>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</si>
  <si>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</si>
  <si>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</si>
  <si>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</si>
  <si>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</si>
  <si>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</si>
  <si>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</si>
  <si>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</si>
  <si>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</si>
  <si>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</si>
  <si>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</si>
  <si>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</si>
  <si>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</si>
  <si>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</si>
  <si>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</si>
  <si>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</si>
  <si>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</si>
  <si>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</si>
  <si>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</si>
  <si>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</si>
  <si>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</si>
  <si>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</si>
  <si>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</si>
  <si>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</si>
  <si>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</si>
  <si>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</si>
  <si>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</si>
  <si>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</si>
  <si>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</si>
  <si>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</si>
  <si>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</si>
  <si>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</si>
  <si>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</si>
  <si>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</si>
  <si>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</si>
  <si>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</si>
  <si>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</si>
  <si>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</si>
  <si>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</si>
  <si>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</si>
  <si>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</si>
  <si>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</si>
  <si>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</si>
  <si>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</si>
  <si>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</si>
  <si>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</si>
  <si>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</si>
  <si>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</si>
  <si>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</si>
  <si>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</si>
  <si>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</si>
  <si>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</si>
  <si>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</si>
  <si>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</si>
  <si>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</si>
  <si>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</si>
  <si>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</si>
  <si>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</si>
  <si>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</si>
  <si>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</si>
  <si>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</si>
  <si>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</si>
  <si>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</si>
  <si>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</si>
  <si>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</si>
  <si>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</si>
  <si>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</si>
  <si>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</si>
  <si>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</si>
  <si>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</si>
  <si>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</si>
  <si>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</si>
  <si>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</si>
  <si>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</si>
  <si>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</si>
  <si>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</si>
  <si>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</si>
  <si>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</si>
  <si>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</si>
  <si>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</si>
  <si>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</si>
  <si>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</si>
  <si>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</si>
  <si>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</si>
  <si>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</si>
  <si>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</si>
  <si>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</si>
  <si>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</si>
  <si>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</si>
  <si>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</si>
  <si>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</si>
  <si>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</si>
  <si>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</si>
  <si>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</si>
  <si>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</si>
  <si>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</si>
  <si>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</si>
  <si>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</si>
  <si>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</si>
  <si>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</si>
  <si>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</si>
  <si>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</si>
  <si>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</si>
  <si>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</si>
  <si>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</si>
  <si>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</si>
  <si>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</si>
  <si>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</si>
  <si>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</si>
  <si>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</si>
  <si>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</si>
  <si>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</si>
  <si>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</si>
  <si>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</si>
  <si>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</si>
  <si>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</si>
  <si>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</si>
  <si>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</si>
  <si>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</si>
  <si>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</si>
  <si>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</si>
  <si>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</si>
  <si>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</si>
  <si>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</si>
  <si>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</si>
  <si>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</si>
  <si>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</si>
  <si>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</si>
  <si>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</si>
  <si>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</si>
  <si>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</si>
  <si>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</si>
  <si>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</si>
  <si>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</si>
  <si>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</si>
  <si>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</si>
  <si>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</si>
  <si>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</si>
  <si>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</si>
  <si>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</si>
  <si>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</si>
  <si>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</si>
  <si>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</si>
  <si>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</si>
  <si>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</si>
  <si>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</si>
  <si>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</si>
  <si>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</si>
  <si>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</si>
  <si>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</si>
  <si>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</si>
  <si>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</si>
  <si>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</si>
  <si>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</si>
  <si>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</si>
  <si>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</si>
  <si>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</si>
  <si>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</si>
  <si>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</si>
  <si>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</si>
  <si>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</si>
  <si>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</si>
  <si>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</si>
  <si>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</si>
  <si>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</si>
  <si>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</si>
  <si>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</si>
  <si>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</si>
  <si>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</si>
  <si>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</si>
  <si>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</si>
  <si>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</si>
  <si>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</si>
  <si>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</si>
  <si>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</si>
  <si>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</si>
  <si>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</si>
  <si>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</si>
  <si>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</si>
  <si>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</si>
  <si>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</si>
  <si>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</si>
  <si>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</si>
  <si>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</si>
  <si>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</si>
  <si>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</si>
  <si>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</si>
  <si>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</si>
  <si>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</si>
  <si>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</si>
  <si>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</si>
  <si>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</si>
  <si>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</si>
  <si>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</si>
  <si>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</si>
  <si>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</si>
  <si>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</si>
  <si>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</si>
  <si>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</si>
  <si>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</si>
  <si>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</si>
  <si>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</si>
  <si>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</si>
  <si>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</si>
  <si>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</si>
  <si>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</si>
  <si>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</si>
  <si>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</si>
  <si>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</si>
  <si>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</si>
  <si>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</si>
  <si>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</si>
  <si>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</si>
  <si>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</si>
  <si>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</si>
  <si>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</si>
  <si>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</si>
  <si>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</si>
  <si>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</si>
  <si>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</si>
  <si>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</si>
  <si>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</si>
  <si>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</si>
  <si>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</si>
  <si>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</si>
  <si>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</si>
  <si>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</si>
  <si>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</si>
  <si>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</si>
  <si>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</si>
  <si>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</si>
  <si>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</si>
  <si>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</si>
  <si>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</si>
  <si>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</si>
  <si>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</si>
  <si>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</si>
  <si>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</si>
  <si>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</si>
  <si>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</si>
  <si>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</si>
  <si>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</si>
  <si>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</si>
  <si>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</si>
  <si>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</si>
  <si>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</si>
  <si>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</si>
  <si>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</si>
  <si>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</si>
  <si>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</si>
  <si>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</si>
  <si>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</si>
  <si>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</si>
  <si>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</si>
  <si>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</si>
  <si>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</si>
  <si>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</si>
  <si>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</si>
  <si>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</si>
  <si>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</si>
  <si>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</si>
  <si>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</si>
  <si>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</si>
  <si>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</si>
  <si>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</si>
  <si>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</si>
  <si>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</si>
  <si>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</si>
  <si>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</si>
  <si>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</si>
  <si>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</si>
  <si>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</si>
  <si>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</si>
  <si>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</si>
  <si>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</si>
  <si>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</si>
  <si>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</si>
  <si>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</si>
  <si>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</si>
  <si>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</si>
  <si>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</si>
  <si>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</si>
  <si>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</si>
  <si>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</si>
  <si>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</si>
  <si>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</si>
  <si>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</si>
  <si>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</si>
  <si>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</si>
  <si>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</si>
  <si>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</si>
  <si>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</si>
  <si>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</si>
  <si>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</si>
  <si>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</si>
  <si>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</si>
  <si>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</si>
  <si>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</si>
  <si>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</si>
  <si>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</si>
  <si>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</si>
  <si>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</si>
  <si>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</si>
  <si>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</si>
  <si>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</si>
  <si>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</si>
  <si>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</si>
  <si>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</si>
  <si>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</si>
  <si>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</si>
  <si>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</si>
  <si>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</si>
  <si>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</si>
  <si>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</si>
  <si>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</si>
  <si>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</si>
  <si>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</si>
  <si>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</si>
  <si>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</si>
  <si>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</si>
  <si>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</si>
  <si>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</si>
  <si>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</si>
  <si>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</si>
  <si>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</si>
  <si>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</si>
  <si>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</si>
  <si>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</si>
  <si>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</si>
  <si>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</si>
  <si>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</si>
  <si>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</si>
  <si>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</si>
  <si>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</si>
  <si>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</si>
  <si>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</si>
  <si>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</si>
  <si>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</si>
  <si>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</si>
  <si>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</si>
  <si>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</si>
  <si>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</si>
  <si>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</si>
  <si>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</si>
  <si>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</si>
  <si>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</si>
  <si>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</si>
  <si>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</si>
  <si>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</si>
  <si>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</si>
  <si>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</si>
  <si>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</si>
  <si>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</si>
  <si>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</si>
  <si>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</si>
  <si>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</si>
  <si>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</si>
  <si>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</si>
  <si>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</si>
  <si>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</si>
  <si>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</si>
  <si>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</si>
  <si>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</si>
  <si>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</si>
  <si>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</si>
  <si>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</si>
  <si>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</si>
  <si>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</si>
  <si>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</si>
  <si>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</si>
  <si>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</si>
  <si>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</si>
  <si>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</si>
  <si>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</si>
  <si>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</si>
  <si>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</si>
  <si>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</si>
  <si>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</si>
  <si>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</si>
  <si>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</si>
  <si>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</si>
  <si>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</si>
  <si>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</si>
  <si>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</si>
  <si>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</si>
  <si>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</si>
  <si>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</si>
  <si>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</si>
  <si>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</si>
  <si>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</si>
  <si>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</si>
  <si>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</si>
  <si>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</si>
  <si>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</si>
  <si>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</si>
  <si>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</si>
  <si>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</si>
  <si>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</si>
  <si>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</si>
  <si>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</si>
  <si>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</si>
  <si>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</si>
  <si>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</si>
  <si>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</si>
  <si>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</si>
  <si>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</si>
  <si>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</si>
  <si>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</si>
  <si>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</si>
  <si>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</si>
  <si>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</si>
  <si>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</si>
  <si>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</si>
  <si>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</si>
  <si>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</si>
  <si>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</si>
  <si>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</si>
  <si>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</si>
  <si>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</si>
  <si>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</si>
  <si>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</si>
  <si>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</si>
  <si>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</si>
  <si>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</si>
  <si>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</si>
  <si>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</si>
  <si>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</si>
  <si>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</si>
  <si>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</si>
  <si>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</si>
  <si>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</si>
  <si>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</si>
  <si>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</si>
  <si>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</si>
  <si>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</si>
  <si>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</si>
  <si>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</si>
  <si>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</si>
  <si>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</si>
  <si>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</si>
  <si>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</si>
  <si>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</si>
  <si>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</si>
  <si>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</si>
  <si>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</si>
  <si>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</si>
  <si>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</si>
  <si>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</si>
  <si>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</si>
  <si>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</si>
  <si>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</si>
  <si>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</si>
  <si>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</si>
  <si>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</si>
  <si>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</si>
  <si>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</si>
  <si>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</si>
  <si>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</si>
  <si>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</si>
  <si>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</si>
  <si>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</si>
  <si>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</si>
  <si>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</si>
  <si>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</si>
  <si>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</si>
  <si>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</si>
  <si>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</si>
  <si>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</si>
  <si>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</si>
  <si>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</si>
  <si>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</si>
  <si>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</si>
  <si>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</si>
  <si>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</si>
  <si>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</si>
  <si>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</si>
  <si>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</si>
  <si>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</si>
  <si>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</si>
  <si>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</si>
  <si>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</si>
  <si>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</si>
  <si>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</si>
  <si>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</si>
  <si>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</si>
  <si>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</si>
  <si>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</si>
  <si>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</si>
  <si>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</si>
  <si>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</si>
  <si>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</si>
  <si>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</si>
  <si>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</si>
  <si>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</si>
  <si>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</si>
  <si>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</si>
  <si>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</si>
  <si>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</si>
  <si>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</si>
  <si>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</si>
  <si>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</si>
  <si>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</si>
  <si>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</si>
  <si>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</si>
  <si>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</si>
  <si>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</si>
  <si>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</si>
  <si>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</si>
  <si>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</si>
  <si>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</si>
  <si>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</si>
  <si>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</si>
  <si>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</si>
  <si>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</si>
  <si>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</si>
  <si>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</si>
  <si>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</si>
  <si>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</si>
  <si>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</si>
  <si>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</si>
  <si>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</si>
  <si>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</si>
  <si>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</si>
  <si>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</si>
  <si>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</si>
  <si>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</si>
  <si>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</si>
  <si>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</si>
  <si>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</si>
  <si>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</si>
  <si>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</si>
  <si>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</si>
  <si>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</si>
  <si>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</si>
  <si>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</si>
  <si>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</si>
  <si>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</si>
  <si>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</si>
  <si>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</si>
  <si>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</si>
  <si>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</si>
  <si>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</si>
  <si>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</si>
  <si>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</si>
  <si>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</si>
  <si>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</si>
  <si>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</si>
  <si>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</si>
  <si>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</si>
  <si>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</si>
  <si>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</si>
  <si>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</si>
  <si>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</si>
  <si>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</si>
  <si>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</si>
  <si>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</si>
  <si>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</si>
  <si>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</si>
  <si>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</si>
  <si>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</si>
  <si>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</si>
  <si>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</si>
  <si>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</si>
  <si>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</si>
  <si>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</si>
  <si>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</si>
  <si>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</si>
  <si>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</si>
  <si>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</si>
  <si>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</si>
  <si>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</si>
  <si>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</si>
  <si>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</si>
  <si>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</si>
  <si>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</si>
  <si>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</si>
  <si>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</si>
  <si>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</si>
  <si>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</si>
  <si>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</si>
  <si>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</si>
  <si>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</si>
  <si>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</si>
  <si>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</si>
  <si>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</si>
  <si>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</si>
  <si>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</si>
  <si>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</si>
  <si>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</si>
  <si>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</si>
  <si>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</si>
  <si>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</si>
  <si>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</si>
  <si>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</si>
  <si>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</si>
  <si>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</si>
  <si>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</si>
  <si>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</si>
  <si>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</si>
  <si>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</si>
  <si>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</si>
  <si>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</si>
  <si>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</si>
  <si>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</si>
  <si>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</si>
  <si>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</si>
  <si>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</si>
  <si>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</si>
  <si>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</si>
  <si>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</si>
  <si>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</si>
  <si>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</si>
  <si>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</si>
  <si>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</si>
  <si>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</si>
  <si>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</si>
  <si>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</si>
  <si>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</si>
  <si>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</si>
  <si>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</si>
  <si>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</si>
  <si>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</si>
  <si>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</si>
  <si>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</si>
  <si>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</si>
  <si>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</si>
  <si>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</si>
  <si>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</si>
  <si>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</si>
  <si>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</si>
  <si>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</si>
  <si>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</si>
  <si>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</si>
  <si>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</si>
  <si>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</si>
  <si>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</si>
  <si>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</si>
  <si>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</si>
  <si>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</si>
  <si>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</si>
  <si>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</si>
  <si>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</si>
  <si>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</si>
  <si>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</si>
  <si>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</si>
  <si>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</si>
  <si>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</si>
  <si>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</si>
  <si>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</si>
  <si>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</si>
  <si>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</si>
  <si>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</si>
  <si>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</si>
  <si>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</si>
  <si>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</si>
  <si>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</si>
  <si>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</si>
  <si>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</si>
  <si>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</si>
  <si>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</si>
  <si>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</si>
  <si>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</si>
  <si>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</si>
  <si>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</si>
  <si>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</si>
  <si>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</si>
  <si>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</si>
  <si>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</si>
  <si>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</si>
  <si>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</si>
  <si>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</si>
  <si>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</si>
  <si>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</si>
  <si>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</si>
  <si>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</si>
  <si>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</si>
  <si>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</si>
  <si>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</si>
  <si>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</si>
  <si>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</si>
  <si>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</si>
  <si>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</si>
  <si>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</si>
  <si>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</si>
  <si>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</si>
  <si>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</si>
  <si>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</si>
  <si>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</si>
  <si>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</si>
  <si>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</si>
  <si>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</si>
  <si>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</si>
  <si>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</si>
  <si>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</si>
  <si>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</si>
  <si>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</si>
  <si>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</si>
  <si>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</si>
  <si>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</si>
  <si>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</si>
  <si>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</si>
  <si>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</si>
  <si>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</si>
  <si>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</si>
  <si>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</si>
  <si>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</si>
  <si>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</si>
  <si>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</si>
  <si>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</si>
  <si>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</si>
  <si>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</si>
  <si>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</si>
  <si>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</si>
  <si>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</si>
  <si>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</si>
  <si>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</si>
  <si>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</si>
  <si>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</si>
  <si>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</si>
  <si>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</si>
  <si>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</si>
  <si>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</si>
  <si>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</si>
  <si>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</si>
  <si>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</si>
  <si>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</si>
  <si>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</si>
  <si>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</si>
  <si>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</si>
  <si>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</si>
  <si>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</si>
  <si>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</si>
  <si>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</si>
  <si>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</si>
  <si>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</si>
  <si>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</si>
  <si>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</si>
  <si>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</si>
  <si>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</si>
  <si>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</si>
  <si>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</si>
  <si>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</si>
  <si>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</si>
  <si>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</si>
  <si>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</si>
  <si>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</si>
  <si>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</si>
  <si>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</si>
  <si>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</si>
  <si>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</si>
  <si>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</si>
  <si>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</si>
  <si>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</si>
  <si>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</si>
  <si>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</si>
  <si>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</si>
  <si>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</si>
  <si>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</si>
  <si>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</si>
  <si>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</si>
  <si>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</si>
  <si>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</si>
  <si>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</si>
  <si>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</si>
  <si>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</si>
  <si>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</si>
  <si>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</si>
  <si>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</si>
  <si>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</si>
  <si>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</si>
  <si>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</si>
  <si>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</si>
  <si>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</si>
  <si>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</si>
  <si>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</si>
  <si>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</si>
  <si>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</si>
  <si>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</si>
  <si>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</si>
  <si>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</si>
  <si>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</si>
  <si>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</si>
  <si>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</si>
  <si>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</si>
  <si>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</si>
  <si>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</si>
  <si>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</si>
  <si>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</si>
  <si>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</si>
  <si>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</si>
  <si>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</si>
  <si>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</si>
  <si>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</si>
  <si>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</si>
  <si>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</si>
  <si>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</si>
  <si>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</si>
  <si>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</si>
  <si>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</si>
  <si>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</si>
  <si>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</si>
  <si>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</si>
  <si>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</si>
  <si>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</si>
  <si>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</si>
  <si>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</si>
  <si>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</si>
  <si>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</si>
  <si>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</si>
  <si>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</si>
  <si>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</si>
  <si>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</si>
  <si>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</si>
  <si>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</si>
  <si>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</si>
  <si>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</si>
  <si>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</si>
  <si>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</si>
  <si>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</si>
  <si>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</si>
  <si>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</si>
  <si>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</si>
  <si>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</si>
  <si>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</si>
  <si>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</si>
  <si>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</si>
  <si>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</si>
  <si>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</si>
  <si>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</si>
  <si>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</si>
  <si>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</si>
  <si>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</si>
  <si>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</si>
  <si>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</si>
  <si>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</si>
  <si>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</si>
  <si>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</si>
  <si>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</si>
  <si>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</si>
  <si>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</si>
  <si>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</si>
  <si>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</si>
  <si>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</si>
  <si>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</si>
  <si>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</si>
  <si>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</si>
  <si>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</si>
  <si>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</si>
  <si>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</si>
  <si>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</si>
  <si>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</si>
  <si>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</si>
  <si>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</si>
  <si>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</si>
  <si>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</si>
  <si>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</si>
  <si>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</si>
  <si>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</si>
  <si>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</si>
  <si>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</si>
  <si>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</si>
  <si>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</si>
  <si>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</si>
  <si>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</si>
  <si>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</si>
  <si>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</si>
  <si>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</si>
  <si>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</si>
  <si>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</si>
  <si>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</si>
  <si>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</si>
  <si>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</si>
  <si>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</si>
  <si>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</si>
  <si>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</si>
  <si>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</si>
  <si>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</si>
  <si>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</si>
  <si>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</si>
  <si>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</si>
  <si>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</si>
  <si>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</si>
  <si>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</si>
  <si>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</si>
  <si>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</si>
  <si>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</si>
  <si>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</si>
  <si>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</si>
  <si>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</si>
  <si>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</si>
  <si>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</si>
  <si>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</si>
  <si>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</si>
  <si>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</si>
  <si>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</si>
  <si>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</si>
  <si>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</si>
  <si>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</si>
  <si>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</si>
  <si>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</si>
  <si>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</si>
  <si>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</si>
  <si>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</si>
  <si>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</si>
  <si>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</si>
  <si>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</si>
  <si>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</si>
  <si>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</si>
  <si>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</si>
  <si>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</si>
  <si>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</si>
  <si>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</si>
  <si>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</si>
  <si>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</si>
  <si>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</si>
  <si>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</si>
  <si>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</si>
  <si>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</si>
  <si>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</si>
  <si>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</si>
  <si>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</si>
  <si>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</si>
  <si>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</si>
  <si>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</si>
  <si>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</si>
  <si>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</si>
  <si>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</si>
  <si>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</si>
  <si>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Турсын Медина Асхатқызы</t>
  </si>
  <si>
    <t>Айдарханова Айтөре Бердібекұлы</t>
  </si>
  <si>
    <t>Арманқызы Аянат</t>
  </si>
  <si>
    <t>Нұрсайнов Амирхан Берікұлы</t>
  </si>
  <si>
    <t>Борантай Шерхан Даниярұлы</t>
  </si>
  <si>
    <t>Кабикова Жанерке Мақсатқызы</t>
  </si>
  <si>
    <t>Азатұлы Ералы</t>
  </si>
  <si>
    <t>Адильбек Руфат Фархатулы</t>
  </si>
  <si>
    <t>Шарипова Нафосат Женисқызы</t>
  </si>
  <si>
    <t>Қуандықова Дана Серікқызы</t>
  </si>
  <si>
    <t>Кабылмаликова Алдияр Азаматұлы</t>
  </si>
  <si>
    <t>Кожемяко Валерия Максимовна</t>
  </si>
  <si>
    <t>Аликжанова Айлин Аликжанқызы</t>
  </si>
  <si>
    <t>Якушева Алина Юрьевна</t>
  </si>
  <si>
    <t>Пискунов Дмитрий Дмитриевич</t>
  </si>
  <si>
    <t>Советхан Ералы Русланұлы</t>
  </si>
  <si>
    <t>Алтынбек Айкүміс Ердәулетқызы</t>
  </si>
  <si>
    <t xml:space="preserve">Худякова Елизавета </t>
  </si>
  <si>
    <t>Қаділбек Асылым Руфатқызы</t>
  </si>
  <si>
    <t>Серік Айсұлтан Дәуренұлы</t>
  </si>
  <si>
    <t>Жамбаев Батырхан Алижанұлы</t>
  </si>
  <si>
    <t>Қайырбек Жаннұр Мұратұлы</t>
  </si>
  <si>
    <t>Галифат Аяла Жандосқызы</t>
  </si>
  <si>
    <t xml:space="preserve">Муханова Ахмедияр Дидарұлы </t>
  </si>
  <si>
    <t>Тусупбаева Аделя Ерасылқызы</t>
  </si>
  <si>
    <t>Қайрат Әлихан Қайнарұлы</t>
  </si>
  <si>
    <t xml:space="preserve">Қуатқалиев Мирас Асланұлы </t>
  </si>
  <si>
    <t>Қуанғазы Айтұмар Талғатұлы</t>
  </si>
  <si>
    <t>Әлішерұлы Айсұлтан</t>
  </si>
  <si>
    <t>Марат Мариям Сағатбекқызы</t>
  </si>
  <si>
    <t>Болатқан Ақниет Айдарқызы</t>
  </si>
  <si>
    <t>Медетқызы Аяна</t>
  </si>
  <si>
    <t>Суйик Азамат Кундызбекұлы</t>
  </si>
  <si>
    <t>Еркебұланқызы Аяла</t>
  </si>
  <si>
    <t>Советхан Аяла Бауыржанқызы</t>
  </si>
  <si>
    <t>Қадылбек Ералы Руфатұлы</t>
  </si>
  <si>
    <t>Исалханова Айару Серикқызы</t>
  </si>
  <si>
    <t>Дидарқызы Медина</t>
  </si>
  <si>
    <t>Әбділсерікова Асылай Ерасылқызы</t>
  </si>
  <si>
    <t>Бауыржанов Нұрислам Нұрасылұлы</t>
  </si>
  <si>
    <t>Кумарбек Азим Мадиярұлы</t>
  </si>
  <si>
    <t>Ешмухамбетов Әлинұр</t>
  </si>
  <si>
    <t>Оралбек Эмир Айдарұлы</t>
  </si>
  <si>
    <t>Оразбек Әминә Мерейқызы</t>
  </si>
  <si>
    <t>Каирканова Аяла Аянқызы</t>
  </si>
  <si>
    <t>Қуанышбек Ералы Ерасылұлы</t>
  </si>
  <si>
    <t>Ерболат Нұрислам Айбекұлы</t>
  </si>
  <si>
    <t>Курманғазы Ертөре Ермекұлы</t>
  </si>
  <si>
    <t>Ораз Жансая Асанқызы</t>
  </si>
  <si>
    <t>Оралхан Диар Мерейұлы</t>
  </si>
  <si>
    <t>Нұржан Арсен Нұржанұлы</t>
  </si>
  <si>
    <t>Нұрсайнов Әкежан Берікұлы</t>
  </si>
  <si>
    <t>Қайролда Амир Айдарұлы</t>
  </si>
  <si>
    <t>Мукатаева Інжу Мақсатқызы</t>
  </si>
  <si>
    <t>Бауыржанқызы Раяна</t>
  </si>
  <si>
    <t>Айдынұлы Бекарыс</t>
  </si>
  <si>
    <t>Біржанұлы Әмірәли</t>
  </si>
  <si>
    <t>Ұланқызы Асылым</t>
  </si>
  <si>
    <t>Кабикова Арна Мақсатқызы</t>
  </si>
  <si>
    <t>Жомартхан Мариям Ринатқызы</t>
  </si>
  <si>
    <t>Оразбек Зере Мерхатқызы</t>
  </si>
  <si>
    <t>Қабылмаликова Адина Азаматқызы</t>
  </si>
  <si>
    <t>Ануарқызы Асылым</t>
  </si>
  <si>
    <t>Мирас Әбілмансұр Мирасұлы</t>
  </si>
  <si>
    <t>Алтынбек Рамазан Ердәулетұлы</t>
  </si>
  <si>
    <t>Қуатқызы Айназ</t>
  </si>
  <si>
    <t>Төкен Ернар Жарқынұлы</t>
  </si>
  <si>
    <t>Буленкан Даяна Алмасқызы</t>
  </si>
  <si>
    <t>Мухамбетова Айкөркем Ержанқызы</t>
  </si>
  <si>
    <t>Марат Сезім Азаматқызы</t>
  </si>
  <si>
    <t>Ракымбаева Аяла Мейрамовна</t>
  </si>
  <si>
    <t>Серікқазин Әли Әсетұлы</t>
  </si>
  <si>
    <t>Солтангазина Зере Еркінқызы</t>
  </si>
  <si>
    <t>Советхан Алихан Русланұлы</t>
  </si>
  <si>
    <t>Райбаев Дамели Куанышевна</t>
  </si>
  <si>
    <t xml:space="preserve">Серікжанқызы Маржан </t>
  </si>
  <si>
    <t>Әбділсеріков Ерхан Ерасылұлы</t>
  </si>
  <si>
    <t>Өмірзақ Аруназ Фархатқызы</t>
  </si>
  <si>
    <t>Әлішерқызы Алуа</t>
  </si>
  <si>
    <t>Асылбек Талшын Қайсарқызы</t>
  </si>
  <si>
    <t>Кенжебек Нұрбақыт Ернұрұлы</t>
  </si>
  <si>
    <t>Серік Айжұлдыз Дәуренқызы</t>
  </si>
  <si>
    <t>Төкен Айзере Толеуқызы</t>
  </si>
  <si>
    <t>Алмасбек Ахмедияр Айдосұлы</t>
  </si>
  <si>
    <t>Думанқызы Айша</t>
  </si>
  <si>
    <t>Биболова Зере Нұрболқызы</t>
  </si>
  <si>
    <t>Рахымжанов Алихан Маратұлы</t>
  </si>
  <si>
    <t>Медетұлы Ерасыл</t>
  </si>
  <si>
    <t>Кенжебек Айару Руслановна</t>
  </si>
  <si>
    <t>Алмаз Еркемай Ернатқызы</t>
  </si>
  <si>
    <t xml:space="preserve">                                                                       </t>
  </si>
  <si>
    <t xml:space="preserve">   </t>
  </si>
  <si>
    <t xml:space="preserve">                                  Оқу жылы: 2023-2024                         Топ:Дарын             Өткізу кезеңі: бастапқы                               Өткізу мерзімі: қыркүйек</t>
  </si>
  <si>
    <t xml:space="preserve">                                  Оқу жылы: 2023-2024                            Топ: Достық              Өткізу кезеңі: бастапқы          Өткізу мерзімі:_қыркүйек</t>
  </si>
  <si>
    <t xml:space="preserve">                                  Оқу жылы: 2023-2024                          Топ: Айналайын              Өткізу кезеңі: бастапқы        Өткізу мерзімі:қыркүйек</t>
  </si>
  <si>
    <t xml:space="preserve">                                  Оқу жылы: 2023-2024                             Топ: Еркетай                Өткізу кезеңі:  бастапқы       Өткізу мерзімі: қыркүйек</t>
  </si>
  <si>
    <t xml:space="preserve">                                  Оқу жылы: _2023-2024                            Топ: Балапан               Өткізу кезеңі:  бастапқы         Өткізу мерзімі:_қыркүйек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</si>
</sst>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164" fontId="0" fillId="0" borderId="0" xfId="0" applyNumberFormat="1"/>
    <xf numFmtId="0" fontId="0" fillId="0" borderId="4" xfId="0" applyBorder="1"/>
    <xf numFmtId="0" fontId="0" fillId="0" borderId="1" xfId="0" applyBorder="1" applyAlignment="1">
      <alignment horizontal="center"/>
    </xf>
    <xf numFmtId="0" fontId="6" fillId="2" borderId="0" xfId="0" applyFont="1" applyFill="1"/>
    <xf numFmtId="0" fontId="0" fillId="2" borderId="0" xfId="0" applyFill="1"/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16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1" fontId="0" fillId="2" borderId="1" xfId="1" applyNumberFormat="1" applyFont="1" applyFill="1" applyBorder="1" applyAlignment="1">
      <alignment horizontal="center" vertical="center"/>
    </xf>
    <xf numFmtId="0" fontId="0" fillId="4" borderId="0" xfId="0" applyFill="1"/>
    <xf numFmtId="0" fontId="16" fillId="4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1" fontId="0" fillId="4" borderId="1" xfId="1" applyNumberFormat="1" applyFont="1" applyFill="1" applyBorder="1" applyAlignment="1">
      <alignment horizontal="center" vertical="center"/>
    </xf>
    <xf numFmtId="0" fontId="0" fillId="5" borderId="0" xfId="0" applyFill="1"/>
    <xf numFmtId="0" fontId="16" fillId="5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1" fontId="0" fillId="5" borderId="1" xfId="1" applyNumberFormat="1" applyFont="1" applyFill="1" applyBorder="1" applyAlignment="1">
      <alignment horizontal="center" vertical="center"/>
    </xf>
    <xf numFmtId="0" fontId="6" fillId="6" borderId="0" xfId="0" applyFont="1" applyFill="1"/>
    <xf numFmtId="0" fontId="0" fillId="6" borderId="0" xfId="0" applyFill="1"/>
    <xf numFmtId="0" fontId="3" fillId="6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1" fontId="0" fillId="6" borderId="1" xfId="1" applyNumberFormat="1" applyFont="1" applyFill="1" applyBorder="1" applyAlignment="1">
      <alignment horizontal="center" vertical="center"/>
    </xf>
    <xf numFmtId="0" fontId="0" fillId="7" borderId="0" xfId="0" applyFill="1"/>
    <xf numFmtId="0" fontId="3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0" fillId="7" borderId="1" xfId="0" applyFill="1" applyBorder="1"/>
    <xf numFmtId="0" fontId="0" fillId="7" borderId="1" xfId="0" applyFill="1" applyBorder="1" applyAlignment="1">
      <alignment horizontal="center"/>
    </xf>
    <xf numFmtId="1" fontId="0" fillId="7" borderId="1" xfId="1" applyNumberFormat="1" applyFont="1" applyFill="1" applyBorder="1" applyAlignment="1">
      <alignment horizontal="center" vertical="center"/>
    </xf>
    <xf numFmtId="0" fontId="0" fillId="8" borderId="0" xfId="0" applyFill="1"/>
    <xf numFmtId="0" fontId="0" fillId="8" borderId="1" xfId="0" applyFill="1" applyBorder="1"/>
    <xf numFmtId="0" fontId="16" fillId="8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/>
    </xf>
    <xf numFmtId="1" fontId="0" fillId="8" borderId="1" xfId="1" applyNumberFormat="1" applyFont="1" applyFill="1" applyBorder="1" applyAlignment="1">
      <alignment horizontal="center" vertical="center"/>
    </xf>
    <xf numFmtId="0" fontId="6" fillId="8" borderId="0" xfId="0" applyFont="1" applyFill="1"/>
    <xf numFmtId="0" fontId="3" fillId="8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abSelected="1" workbookViewId="0">
      <selection activeCell="A2" sqref="A2:O2"/>
    </sheetView>
  </sheetViews>
  <sheetFormatPr defaultRowHeight="15" x14ac:dyDescent="0.25"/>
  <cols>
    <col min="2" max="2" width="27.5703125" customWidth="1"/>
    <col min="24" max="26" width="9.140625" style="67"/>
    <col min="27" max="29" width="9.140625" style="38"/>
    <col min="30" max="32" width="9.140625" style="55"/>
    <col min="33" max="35" width="9.140625" style="38"/>
    <col min="36" max="38" width="9.140625" style="61"/>
    <col min="39" max="41" width="9.140625" style="38"/>
    <col min="42" max="44" width="9.140625" style="49"/>
    <col min="45" max="47" width="9.140625" style="38"/>
    <col min="48" max="50" width="9.140625" style="44"/>
    <col min="51" max="53" width="9.140625" style="38"/>
    <col min="54" max="56" width="9.140625" style="67"/>
    <col min="57" max="59" width="9.140625" style="38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2"/>
      <c r="Y1" s="72"/>
      <c r="Z1" s="72"/>
      <c r="AA1" s="37"/>
      <c r="AB1" s="37"/>
      <c r="AC1" s="37"/>
      <c r="AD1" s="54"/>
      <c r="AE1" s="54"/>
    </row>
    <row r="2" spans="1:254" ht="16.149999999999999" customHeight="1" x14ac:dyDescent="0.25">
      <c r="A2" s="103" t="s">
        <v>1470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7"/>
      <c r="Q2" s="7"/>
      <c r="R2" s="7"/>
      <c r="S2" s="7"/>
      <c r="T2" s="7"/>
      <c r="U2" s="7"/>
      <c r="V2" s="7"/>
      <c r="W2" s="7"/>
      <c r="X2" s="72"/>
      <c r="Y2" s="72"/>
      <c r="Z2" s="72"/>
      <c r="AA2" s="37"/>
      <c r="AB2" s="37"/>
      <c r="AC2" s="37"/>
      <c r="AD2" s="54"/>
      <c r="AE2" s="5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2"/>
      <c r="Y3" s="72"/>
      <c r="Z3" s="72"/>
      <c r="AA3" s="37"/>
      <c r="AB3" s="37"/>
      <c r="AC3" s="37"/>
      <c r="AD3" s="54"/>
      <c r="AE3" s="54"/>
    </row>
    <row r="4" spans="1:254" ht="15.6" customHeight="1" x14ac:dyDescent="0.25">
      <c r="A4" s="92" t="s">
        <v>0</v>
      </c>
      <c r="B4" s="92" t="s">
        <v>1</v>
      </c>
      <c r="C4" s="93" t="s">
        <v>57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4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102" t="s">
        <v>88</v>
      </c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74" t="s">
        <v>115</v>
      </c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6" t="s">
        <v>115</v>
      </c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104" t="s">
        <v>138</v>
      </c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</row>
    <row r="5" spans="1:254" ht="15" customHeight="1" x14ac:dyDescent="0.25">
      <c r="A5" s="92"/>
      <c r="B5" s="92"/>
      <c r="C5" s="81" t="s">
        <v>58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79" t="s">
        <v>56</v>
      </c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 t="s">
        <v>3</v>
      </c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81" t="s">
        <v>89</v>
      </c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75" t="s">
        <v>116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117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7" t="s">
        <v>139</v>
      </c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</row>
    <row r="6" spans="1:254" ht="10.15" hidden="1" customHeight="1" x14ac:dyDescent="0.25">
      <c r="A6" s="92"/>
      <c r="B6" s="92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73"/>
      <c r="Y6" s="73"/>
      <c r="Z6" s="73"/>
      <c r="AA6" s="39"/>
      <c r="AB6" s="39"/>
      <c r="AC6" s="39"/>
      <c r="AD6" s="56"/>
      <c r="AE6" s="56"/>
      <c r="AF6" s="56"/>
      <c r="AG6" s="39"/>
      <c r="AH6" s="39"/>
      <c r="AI6" s="39"/>
      <c r="AJ6" s="62"/>
      <c r="AK6" s="62"/>
      <c r="AL6" s="62"/>
      <c r="AM6" s="39"/>
      <c r="AN6" s="39"/>
      <c r="AO6" s="39"/>
      <c r="AP6" s="51"/>
      <c r="AQ6" s="51"/>
      <c r="AR6" s="51"/>
      <c r="AS6" s="40"/>
      <c r="AT6" s="40"/>
      <c r="AU6" s="40"/>
      <c r="AV6" s="46"/>
      <c r="AW6" s="46"/>
      <c r="AX6" s="46"/>
      <c r="AY6" s="40"/>
      <c r="AZ6" s="40"/>
      <c r="BA6" s="40"/>
      <c r="BB6" s="68"/>
      <c r="BC6" s="68"/>
      <c r="BD6" s="68"/>
      <c r="BE6" s="40"/>
      <c r="BF6" s="40"/>
      <c r="BG6" s="40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92"/>
      <c r="B7" s="92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73"/>
      <c r="Y7" s="73"/>
      <c r="Z7" s="73"/>
      <c r="AA7" s="39"/>
      <c r="AB7" s="39"/>
      <c r="AC7" s="39"/>
      <c r="AD7" s="56"/>
      <c r="AE7" s="56"/>
      <c r="AF7" s="56"/>
      <c r="AG7" s="39"/>
      <c r="AH7" s="39"/>
      <c r="AI7" s="39"/>
      <c r="AJ7" s="62"/>
      <c r="AK7" s="62"/>
      <c r="AL7" s="62"/>
      <c r="AM7" s="39"/>
      <c r="AN7" s="39"/>
      <c r="AO7" s="39"/>
      <c r="AP7" s="51"/>
      <c r="AQ7" s="51"/>
      <c r="AR7" s="51"/>
      <c r="AS7" s="40"/>
      <c r="AT7" s="40"/>
      <c r="AU7" s="40"/>
      <c r="AV7" s="46"/>
      <c r="AW7" s="46"/>
      <c r="AX7" s="46"/>
      <c r="AY7" s="40"/>
      <c r="AZ7" s="40"/>
      <c r="BA7" s="40"/>
      <c r="BB7" s="68"/>
      <c r="BC7" s="68"/>
      <c r="BD7" s="68"/>
      <c r="BE7" s="40"/>
      <c r="BF7" s="40"/>
      <c r="BG7" s="40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92"/>
      <c r="B8" s="92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73"/>
      <c r="Y8" s="73"/>
      <c r="Z8" s="73"/>
      <c r="AA8" s="39"/>
      <c r="AB8" s="39"/>
      <c r="AC8" s="39"/>
      <c r="AD8" s="56"/>
      <c r="AE8" s="56"/>
      <c r="AF8" s="56"/>
      <c r="AG8" s="39"/>
      <c r="AH8" s="39"/>
      <c r="AI8" s="39"/>
      <c r="AJ8" s="62"/>
      <c r="AK8" s="62"/>
      <c r="AL8" s="62"/>
      <c r="AM8" s="39"/>
      <c r="AN8" s="39"/>
      <c r="AO8" s="39"/>
      <c r="AP8" s="51"/>
      <c r="AQ8" s="51"/>
      <c r="AR8" s="51"/>
      <c r="AS8" s="40"/>
      <c r="AT8" s="40"/>
      <c r="AU8" s="40"/>
      <c r="AV8" s="46"/>
      <c r="AW8" s="46"/>
      <c r="AX8" s="46"/>
      <c r="AY8" s="40"/>
      <c r="AZ8" s="40"/>
      <c r="BA8" s="40"/>
      <c r="BB8" s="68"/>
      <c r="BC8" s="68"/>
      <c r="BD8" s="68"/>
      <c r="BE8" s="40"/>
      <c r="BF8" s="40"/>
      <c r="BG8" s="40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92"/>
      <c r="B9" s="92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73"/>
      <c r="Y9" s="73"/>
      <c r="Z9" s="73"/>
      <c r="AA9" s="39"/>
      <c r="AB9" s="39"/>
      <c r="AC9" s="39"/>
      <c r="AD9" s="56"/>
      <c r="AE9" s="56"/>
      <c r="AF9" s="56"/>
      <c r="AG9" s="39"/>
      <c r="AH9" s="39"/>
      <c r="AI9" s="39"/>
      <c r="AJ9" s="62"/>
      <c r="AK9" s="62"/>
      <c r="AL9" s="62"/>
      <c r="AM9" s="39"/>
      <c r="AN9" s="39"/>
      <c r="AO9" s="39"/>
      <c r="AP9" s="51"/>
      <c r="AQ9" s="51"/>
      <c r="AR9" s="51"/>
      <c r="AS9" s="40"/>
      <c r="AT9" s="40"/>
      <c r="AU9" s="40"/>
      <c r="AV9" s="46"/>
      <c r="AW9" s="46"/>
      <c r="AX9" s="46"/>
      <c r="AY9" s="40"/>
      <c r="AZ9" s="40"/>
      <c r="BA9" s="40"/>
      <c r="BB9" s="68"/>
      <c r="BC9" s="68"/>
      <c r="BD9" s="68"/>
      <c r="BE9" s="40"/>
      <c r="BF9" s="40"/>
      <c r="BG9" s="40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92"/>
      <c r="B10" s="92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73"/>
      <c r="Y10" s="73"/>
      <c r="Z10" s="73"/>
      <c r="AA10" s="39"/>
      <c r="AB10" s="39"/>
      <c r="AC10" s="39"/>
      <c r="AD10" s="56"/>
      <c r="AE10" s="56"/>
      <c r="AF10" s="56"/>
      <c r="AG10" s="39"/>
      <c r="AH10" s="39"/>
      <c r="AI10" s="39"/>
      <c r="AJ10" s="62"/>
      <c r="AK10" s="62"/>
      <c r="AL10" s="62"/>
      <c r="AM10" s="39"/>
      <c r="AN10" s="39"/>
      <c r="AO10" s="39"/>
      <c r="AP10" s="51"/>
      <c r="AQ10" s="51"/>
      <c r="AR10" s="51"/>
      <c r="AS10" s="40"/>
      <c r="AT10" s="40"/>
      <c r="AU10" s="40"/>
      <c r="AV10" s="46"/>
      <c r="AW10" s="46"/>
      <c r="AX10" s="46"/>
      <c r="AY10" s="40"/>
      <c r="AZ10" s="40"/>
      <c r="BA10" s="40"/>
      <c r="BB10" s="68"/>
      <c r="BC10" s="68"/>
      <c r="BD10" s="68"/>
      <c r="BE10" s="40"/>
      <c r="BF10" s="40"/>
      <c r="BG10" s="40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92"/>
      <c r="B11" s="92"/>
      <c r="C11" s="83" t="s">
        <v>844</v>
      </c>
      <c r="D11" s="83"/>
      <c r="E11" s="83"/>
      <c r="F11" s="83"/>
      <c r="G11" s="83"/>
      <c r="H11" s="83"/>
      <c r="I11" s="83"/>
      <c r="J11" s="83"/>
      <c r="K11" s="83"/>
      <c r="L11" s="83" t="s">
        <v>847</v>
      </c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78" t="s">
        <v>844</v>
      </c>
      <c r="Y11" s="78"/>
      <c r="Z11" s="78"/>
      <c r="AA11" s="78"/>
      <c r="AB11" s="78"/>
      <c r="AC11" s="78"/>
      <c r="AD11" s="78"/>
      <c r="AE11" s="78"/>
      <c r="AF11" s="78"/>
      <c r="AG11" s="78" t="s">
        <v>847</v>
      </c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80" t="s">
        <v>844</v>
      </c>
      <c r="AT11" s="80"/>
      <c r="AU11" s="80"/>
      <c r="AV11" s="80"/>
      <c r="AW11" s="80"/>
      <c r="AX11" s="80"/>
      <c r="AY11" s="80" t="s">
        <v>847</v>
      </c>
      <c r="AZ11" s="80"/>
      <c r="BA11" s="80"/>
      <c r="BB11" s="80"/>
      <c r="BC11" s="80"/>
      <c r="BD11" s="80"/>
      <c r="BE11" s="80"/>
      <c r="BF11" s="80"/>
      <c r="BG11" s="80"/>
      <c r="BH11" s="74" t="s">
        <v>844</v>
      </c>
      <c r="BI11" s="74"/>
      <c r="BJ11" s="74"/>
      <c r="BK11" s="74"/>
      <c r="BL11" s="74"/>
      <c r="BM11" s="74"/>
      <c r="BN11" s="74" t="s">
        <v>847</v>
      </c>
      <c r="BO11" s="74"/>
      <c r="BP11" s="74"/>
      <c r="BQ11" s="74"/>
      <c r="BR11" s="74"/>
      <c r="BS11" s="74"/>
      <c r="BT11" s="74"/>
      <c r="BU11" s="74"/>
      <c r="BV11" s="74"/>
      <c r="BW11" s="74" t="s">
        <v>844</v>
      </c>
      <c r="BX11" s="74"/>
      <c r="BY11" s="74"/>
      <c r="BZ11" s="74"/>
      <c r="CA11" s="74"/>
      <c r="CB11" s="74"/>
      <c r="CC11" s="74" t="s">
        <v>847</v>
      </c>
      <c r="CD11" s="74"/>
      <c r="CE11" s="74"/>
      <c r="CF11" s="74"/>
      <c r="CG11" s="74"/>
      <c r="CH11" s="74"/>
      <c r="CI11" s="74" t="s">
        <v>844</v>
      </c>
      <c r="CJ11" s="74"/>
      <c r="CK11" s="74"/>
      <c r="CL11" s="74"/>
      <c r="CM11" s="74"/>
      <c r="CN11" s="74"/>
      <c r="CO11" s="74"/>
      <c r="CP11" s="74"/>
      <c r="CQ11" s="74"/>
      <c r="CR11" s="74" t="s">
        <v>847</v>
      </c>
      <c r="CS11" s="74"/>
      <c r="CT11" s="74"/>
      <c r="CU11" s="74"/>
      <c r="CV11" s="74"/>
      <c r="CW11" s="74"/>
      <c r="CX11" s="74"/>
      <c r="CY11" s="74"/>
      <c r="CZ11" s="74"/>
      <c r="DA11" s="74" t="s">
        <v>844</v>
      </c>
      <c r="DB11" s="74"/>
      <c r="DC11" s="74"/>
      <c r="DD11" s="74"/>
      <c r="DE11" s="74"/>
      <c r="DF11" s="74"/>
      <c r="DG11" s="74" t="s">
        <v>847</v>
      </c>
      <c r="DH11" s="74"/>
      <c r="DI11" s="74"/>
      <c r="DJ11" s="74"/>
      <c r="DK11" s="74"/>
      <c r="DL11" s="74"/>
      <c r="DM11" s="74"/>
      <c r="DN11" s="74"/>
      <c r="DO11" s="74"/>
    </row>
    <row r="12" spans="1:254" ht="15.6" customHeight="1" x14ac:dyDescent="0.25">
      <c r="A12" s="92"/>
      <c r="B12" s="92"/>
      <c r="C12" s="81" t="s">
        <v>22</v>
      </c>
      <c r="D12" s="81" t="s">
        <v>5</v>
      </c>
      <c r="E12" s="81" t="s">
        <v>6</v>
      </c>
      <c r="F12" s="81" t="s">
        <v>26</v>
      </c>
      <c r="G12" s="81" t="s">
        <v>7</v>
      </c>
      <c r="H12" s="81" t="s">
        <v>8</v>
      </c>
      <c r="I12" s="81" t="s">
        <v>23</v>
      </c>
      <c r="J12" s="81" t="s">
        <v>9</v>
      </c>
      <c r="K12" s="81" t="s">
        <v>10</v>
      </c>
      <c r="L12" s="81" t="s">
        <v>28</v>
      </c>
      <c r="M12" s="81" t="s">
        <v>6</v>
      </c>
      <c r="N12" s="81" t="s">
        <v>12</v>
      </c>
      <c r="O12" s="81" t="s">
        <v>24</v>
      </c>
      <c r="P12" s="81" t="s">
        <v>10</v>
      </c>
      <c r="Q12" s="81" t="s">
        <v>13</v>
      </c>
      <c r="R12" s="81" t="s">
        <v>25</v>
      </c>
      <c r="S12" s="81" t="s">
        <v>12</v>
      </c>
      <c r="T12" s="81" t="s">
        <v>7</v>
      </c>
      <c r="U12" s="81" t="s">
        <v>36</v>
      </c>
      <c r="V12" s="81" t="s">
        <v>14</v>
      </c>
      <c r="W12" s="81" t="s">
        <v>9</v>
      </c>
      <c r="X12" s="82" t="s">
        <v>44</v>
      </c>
      <c r="Y12" s="82"/>
      <c r="Z12" s="82"/>
      <c r="AA12" s="79" t="s">
        <v>45</v>
      </c>
      <c r="AB12" s="79"/>
      <c r="AC12" s="79"/>
      <c r="AD12" s="99" t="s">
        <v>46</v>
      </c>
      <c r="AE12" s="99"/>
      <c r="AF12" s="99"/>
      <c r="AG12" s="79" t="s">
        <v>47</v>
      </c>
      <c r="AH12" s="79"/>
      <c r="AI12" s="79"/>
      <c r="AJ12" s="101" t="s">
        <v>48</v>
      </c>
      <c r="AK12" s="101"/>
      <c r="AL12" s="101"/>
      <c r="AM12" s="79" t="s">
        <v>49</v>
      </c>
      <c r="AN12" s="79"/>
      <c r="AO12" s="79"/>
      <c r="AP12" s="98" t="s">
        <v>50</v>
      </c>
      <c r="AQ12" s="98"/>
      <c r="AR12" s="98"/>
      <c r="AS12" s="79" t="s">
        <v>51</v>
      </c>
      <c r="AT12" s="79"/>
      <c r="AU12" s="79"/>
      <c r="AV12" s="100" t="s">
        <v>52</v>
      </c>
      <c r="AW12" s="100"/>
      <c r="AX12" s="100"/>
      <c r="AY12" s="79" t="s">
        <v>53</v>
      </c>
      <c r="AZ12" s="79"/>
      <c r="BA12" s="79"/>
      <c r="BB12" s="82" t="s">
        <v>54</v>
      </c>
      <c r="BC12" s="82"/>
      <c r="BD12" s="82"/>
      <c r="BE12" s="79" t="s">
        <v>55</v>
      </c>
      <c r="BF12" s="79"/>
      <c r="BG12" s="79"/>
      <c r="BH12" s="77" t="s">
        <v>90</v>
      </c>
      <c r="BI12" s="77"/>
      <c r="BJ12" s="77"/>
      <c r="BK12" s="77" t="s">
        <v>91</v>
      </c>
      <c r="BL12" s="77"/>
      <c r="BM12" s="77"/>
      <c r="BN12" s="77" t="s">
        <v>92</v>
      </c>
      <c r="BO12" s="77"/>
      <c r="BP12" s="77"/>
      <c r="BQ12" s="77" t="s">
        <v>93</v>
      </c>
      <c r="BR12" s="77"/>
      <c r="BS12" s="77"/>
      <c r="BT12" s="77" t="s">
        <v>94</v>
      </c>
      <c r="BU12" s="77"/>
      <c r="BV12" s="77"/>
      <c r="BW12" s="77" t="s">
        <v>105</v>
      </c>
      <c r="BX12" s="77"/>
      <c r="BY12" s="77"/>
      <c r="BZ12" s="77" t="s">
        <v>106</v>
      </c>
      <c r="CA12" s="77"/>
      <c r="CB12" s="77"/>
      <c r="CC12" s="77" t="s">
        <v>107</v>
      </c>
      <c r="CD12" s="77"/>
      <c r="CE12" s="77"/>
      <c r="CF12" s="77" t="s">
        <v>108</v>
      </c>
      <c r="CG12" s="77"/>
      <c r="CH12" s="77"/>
      <c r="CI12" s="77" t="s">
        <v>109</v>
      </c>
      <c r="CJ12" s="77"/>
      <c r="CK12" s="77"/>
      <c r="CL12" s="77" t="s">
        <v>110</v>
      </c>
      <c r="CM12" s="77"/>
      <c r="CN12" s="77"/>
      <c r="CO12" s="77" t="s">
        <v>111</v>
      </c>
      <c r="CP12" s="77"/>
      <c r="CQ12" s="77"/>
      <c r="CR12" s="77" t="s">
        <v>112</v>
      </c>
      <c r="CS12" s="77"/>
      <c r="CT12" s="77"/>
      <c r="CU12" s="77" t="s">
        <v>113</v>
      </c>
      <c r="CV12" s="77"/>
      <c r="CW12" s="77"/>
      <c r="CX12" s="77" t="s">
        <v>114</v>
      </c>
      <c r="CY12" s="77"/>
      <c r="CZ12" s="77"/>
      <c r="DA12" s="77" t="s">
        <v>140</v>
      </c>
      <c r="DB12" s="77"/>
      <c r="DC12" s="77"/>
      <c r="DD12" s="77" t="s">
        <v>141</v>
      </c>
      <c r="DE12" s="77"/>
      <c r="DF12" s="77"/>
      <c r="DG12" s="77" t="s">
        <v>142</v>
      </c>
      <c r="DH12" s="77"/>
      <c r="DI12" s="77"/>
      <c r="DJ12" s="77" t="s">
        <v>143</v>
      </c>
      <c r="DK12" s="77"/>
      <c r="DL12" s="77"/>
      <c r="DM12" s="77" t="s">
        <v>144</v>
      </c>
      <c r="DN12" s="77"/>
      <c r="DO12" s="77"/>
    </row>
    <row r="13" spans="1:254" ht="60" customHeight="1" x14ac:dyDescent="0.25">
      <c r="A13" s="92"/>
      <c r="B13" s="92"/>
      <c r="C13" s="91" t="s">
        <v>841</v>
      </c>
      <c r="D13" s="91"/>
      <c r="E13" s="91"/>
      <c r="F13" s="91" t="s">
        <v>1336</v>
      </c>
      <c r="G13" s="91"/>
      <c r="H13" s="91"/>
      <c r="I13" s="91" t="s">
        <v>29</v>
      </c>
      <c r="J13" s="91"/>
      <c r="K13" s="91"/>
      <c r="L13" s="91" t="s">
        <v>37</v>
      </c>
      <c r="M13" s="91"/>
      <c r="N13" s="91"/>
      <c r="O13" s="91" t="s">
        <v>39</v>
      </c>
      <c r="P13" s="91"/>
      <c r="Q13" s="91"/>
      <c r="R13" s="91" t="s">
        <v>40</v>
      </c>
      <c r="S13" s="91"/>
      <c r="T13" s="91"/>
      <c r="U13" s="91" t="s">
        <v>43</v>
      </c>
      <c r="V13" s="91"/>
      <c r="W13" s="91"/>
      <c r="X13" s="88" t="s">
        <v>848</v>
      </c>
      <c r="Y13" s="88"/>
      <c r="Z13" s="88"/>
      <c r="AA13" s="89" t="s">
        <v>850</v>
      </c>
      <c r="AB13" s="89"/>
      <c r="AC13" s="89"/>
      <c r="AD13" s="95" t="s">
        <v>852</v>
      </c>
      <c r="AE13" s="95"/>
      <c r="AF13" s="95"/>
      <c r="AG13" s="89" t="s">
        <v>854</v>
      </c>
      <c r="AH13" s="89"/>
      <c r="AI13" s="89"/>
      <c r="AJ13" s="90" t="s">
        <v>856</v>
      </c>
      <c r="AK13" s="90"/>
      <c r="AL13" s="90"/>
      <c r="AM13" s="89" t="s">
        <v>860</v>
      </c>
      <c r="AN13" s="89"/>
      <c r="AO13" s="89"/>
      <c r="AP13" s="96" t="s">
        <v>861</v>
      </c>
      <c r="AQ13" s="96"/>
      <c r="AR13" s="96"/>
      <c r="AS13" s="89" t="s">
        <v>863</v>
      </c>
      <c r="AT13" s="89"/>
      <c r="AU13" s="89"/>
      <c r="AV13" s="97" t="s">
        <v>864</v>
      </c>
      <c r="AW13" s="97"/>
      <c r="AX13" s="97"/>
      <c r="AY13" s="89" t="s">
        <v>867</v>
      </c>
      <c r="AZ13" s="89"/>
      <c r="BA13" s="89"/>
      <c r="BB13" s="88" t="s">
        <v>868</v>
      </c>
      <c r="BC13" s="88"/>
      <c r="BD13" s="88"/>
      <c r="BE13" s="89" t="s">
        <v>871</v>
      </c>
      <c r="BF13" s="89"/>
      <c r="BG13" s="89"/>
      <c r="BH13" s="91" t="s">
        <v>872</v>
      </c>
      <c r="BI13" s="91"/>
      <c r="BJ13" s="91"/>
      <c r="BK13" s="91" t="s">
        <v>876</v>
      </c>
      <c r="BL13" s="91"/>
      <c r="BM13" s="91"/>
      <c r="BN13" s="91" t="s">
        <v>875</v>
      </c>
      <c r="BO13" s="91"/>
      <c r="BP13" s="91"/>
      <c r="BQ13" s="91" t="s">
        <v>877</v>
      </c>
      <c r="BR13" s="91"/>
      <c r="BS13" s="91"/>
      <c r="BT13" s="91" t="s">
        <v>878</v>
      </c>
      <c r="BU13" s="91"/>
      <c r="BV13" s="91"/>
      <c r="BW13" s="91" t="s">
        <v>880</v>
      </c>
      <c r="BX13" s="91"/>
      <c r="BY13" s="91"/>
      <c r="BZ13" s="91" t="s">
        <v>882</v>
      </c>
      <c r="CA13" s="91"/>
      <c r="CB13" s="91"/>
      <c r="CC13" s="91" t="s">
        <v>883</v>
      </c>
      <c r="CD13" s="91"/>
      <c r="CE13" s="91"/>
      <c r="CF13" s="91" t="s">
        <v>884</v>
      </c>
      <c r="CG13" s="91"/>
      <c r="CH13" s="91"/>
      <c r="CI13" s="91" t="s">
        <v>886</v>
      </c>
      <c r="CJ13" s="91"/>
      <c r="CK13" s="91"/>
      <c r="CL13" s="91" t="s">
        <v>126</v>
      </c>
      <c r="CM13" s="91"/>
      <c r="CN13" s="91"/>
      <c r="CO13" s="91" t="s">
        <v>128</v>
      </c>
      <c r="CP13" s="91"/>
      <c r="CQ13" s="91"/>
      <c r="CR13" s="91" t="s">
        <v>887</v>
      </c>
      <c r="CS13" s="91"/>
      <c r="CT13" s="91"/>
      <c r="CU13" s="91" t="s">
        <v>133</v>
      </c>
      <c r="CV13" s="91"/>
      <c r="CW13" s="91"/>
      <c r="CX13" s="91" t="s">
        <v>888</v>
      </c>
      <c r="CY13" s="91"/>
      <c r="CZ13" s="91"/>
      <c r="DA13" s="91" t="s">
        <v>889</v>
      </c>
      <c r="DB13" s="91"/>
      <c r="DC13" s="91"/>
      <c r="DD13" s="91" t="s">
        <v>893</v>
      </c>
      <c r="DE13" s="91"/>
      <c r="DF13" s="91"/>
      <c r="DG13" s="91" t="s">
        <v>895</v>
      </c>
      <c r="DH13" s="91"/>
      <c r="DI13" s="91"/>
      <c r="DJ13" s="91" t="s">
        <v>897</v>
      </c>
      <c r="DK13" s="91"/>
      <c r="DL13" s="91"/>
      <c r="DM13" s="91" t="s">
        <v>899</v>
      </c>
      <c r="DN13" s="91"/>
      <c r="DO13" s="91"/>
    </row>
    <row r="14" spans="1:254" ht="133.5" customHeight="1" x14ac:dyDescent="0.25">
      <c r="A14" s="92"/>
      <c r="B14" s="92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842</v>
      </c>
      <c r="I14" s="21" t="s">
        <v>30</v>
      </c>
      <c r="J14" s="21" t="s">
        <v>843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845</v>
      </c>
      <c r="W14" s="21" t="s">
        <v>846</v>
      </c>
      <c r="X14" s="69" t="s">
        <v>72</v>
      </c>
      <c r="Y14" s="69" t="s">
        <v>59</v>
      </c>
      <c r="Z14" s="69" t="s">
        <v>849</v>
      </c>
      <c r="AA14" s="41" t="s">
        <v>851</v>
      </c>
      <c r="AB14" s="41" t="s">
        <v>85</v>
      </c>
      <c r="AC14" s="41" t="s">
        <v>86</v>
      </c>
      <c r="AD14" s="57" t="s">
        <v>62</v>
      </c>
      <c r="AE14" s="57" t="s">
        <v>63</v>
      </c>
      <c r="AF14" s="57" t="s">
        <v>853</v>
      </c>
      <c r="AG14" s="41" t="s">
        <v>855</v>
      </c>
      <c r="AH14" s="41" t="s">
        <v>66</v>
      </c>
      <c r="AI14" s="41" t="s">
        <v>67</v>
      </c>
      <c r="AJ14" s="63" t="s">
        <v>857</v>
      </c>
      <c r="AK14" s="63" t="s">
        <v>858</v>
      </c>
      <c r="AL14" s="63" t="s">
        <v>859</v>
      </c>
      <c r="AM14" s="41" t="s">
        <v>60</v>
      </c>
      <c r="AN14" s="41" t="s">
        <v>61</v>
      </c>
      <c r="AO14" s="41" t="s">
        <v>35</v>
      </c>
      <c r="AP14" s="50" t="s">
        <v>206</v>
      </c>
      <c r="AQ14" s="50" t="s">
        <v>862</v>
      </c>
      <c r="AR14" s="50" t="s">
        <v>86</v>
      </c>
      <c r="AS14" s="41" t="s">
        <v>73</v>
      </c>
      <c r="AT14" s="41" t="s">
        <v>74</v>
      </c>
      <c r="AU14" s="41" t="s">
        <v>75</v>
      </c>
      <c r="AV14" s="45" t="s">
        <v>76</v>
      </c>
      <c r="AW14" s="45" t="s">
        <v>865</v>
      </c>
      <c r="AX14" s="45" t="s">
        <v>866</v>
      </c>
      <c r="AY14" s="41" t="s">
        <v>77</v>
      </c>
      <c r="AZ14" s="41" t="s">
        <v>78</v>
      </c>
      <c r="BA14" s="41" t="s">
        <v>79</v>
      </c>
      <c r="BB14" s="69" t="s">
        <v>83</v>
      </c>
      <c r="BC14" s="69" t="s">
        <v>869</v>
      </c>
      <c r="BD14" s="69" t="s">
        <v>870</v>
      </c>
      <c r="BE14" s="41" t="s">
        <v>80</v>
      </c>
      <c r="BF14" s="41" t="s">
        <v>81</v>
      </c>
      <c r="BG14" s="41" t="s">
        <v>82</v>
      </c>
      <c r="BH14" s="21" t="s">
        <v>873</v>
      </c>
      <c r="BI14" s="21" t="s">
        <v>103</v>
      </c>
      <c r="BJ14" s="21" t="s">
        <v>192</v>
      </c>
      <c r="BK14" s="21" t="s">
        <v>874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1320</v>
      </c>
      <c r="BS14" s="21" t="s">
        <v>1321</v>
      </c>
      <c r="BT14" s="21" t="s">
        <v>95</v>
      </c>
      <c r="BU14" s="21" t="s">
        <v>879</v>
      </c>
      <c r="BV14" s="21" t="s">
        <v>104</v>
      </c>
      <c r="BW14" s="21" t="s">
        <v>27</v>
      </c>
      <c r="BX14" s="21" t="s">
        <v>34</v>
      </c>
      <c r="BY14" s="21" t="s">
        <v>881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885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890</v>
      </c>
      <c r="DB14" s="21" t="s">
        <v>891</v>
      </c>
      <c r="DC14" s="21" t="s">
        <v>892</v>
      </c>
      <c r="DD14" s="21" t="s">
        <v>33</v>
      </c>
      <c r="DE14" s="21" t="s">
        <v>34</v>
      </c>
      <c r="DF14" s="21" t="s">
        <v>894</v>
      </c>
      <c r="DG14" s="21" t="s">
        <v>145</v>
      </c>
      <c r="DH14" s="21" t="s">
        <v>896</v>
      </c>
      <c r="DI14" s="21" t="s">
        <v>146</v>
      </c>
      <c r="DJ14" s="21" t="s">
        <v>898</v>
      </c>
      <c r="DK14" s="21" t="s">
        <v>149</v>
      </c>
      <c r="DL14" s="21" t="s">
        <v>150</v>
      </c>
      <c r="DM14" s="21" t="s">
        <v>152</v>
      </c>
      <c r="DN14" s="21" t="s">
        <v>900</v>
      </c>
      <c r="DO14" s="21" t="s">
        <v>901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31.5" x14ac:dyDescent="0.25">
      <c r="A15" s="23">
        <v>1</v>
      </c>
      <c r="B15" s="13" t="s">
        <v>1378</v>
      </c>
      <c r="C15" s="5"/>
      <c r="D15" s="5"/>
      <c r="E15" s="5">
        <v>1</v>
      </c>
      <c r="F15" s="1"/>
      <c r="G15" s="1">
        <v>1</v>
      </c>
      <c r="H15" s="1"/>
      <c r="I15" s="1">
        <v>1</v>
      </c>
      <c r="J15" s="1"/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68"/>
      <c r="Y15" s="68">
        <v>1</v>
      </c>
      <c r="Z15" s="68"/>
      <c r="AA15" s="40"/>
      <c r="AB15" s="40">
        <v>1</v>
      </c>
      <c r="AC15" s="40"/>
      <c r="AD15" s="58"/>
      <c r="AE15" s="58">
        <v>1</v>
      </c>
      <c r="AF15" s="58"/>
      <c r="AG15" s="40"/>
      <c r="AH15" s="40"/>
      <c r="AI15" s="40">
        <v>1</v>
      </c>
      <c r="AJ15" s="64"/>
      <c r="AK15" s="64">
        <v>1</v>
      </c>
      <c r="AL15" s="64"/>
      <c r="AM15" s="40"/>
      <c r="AN15" s="40">
        <v>1</v>
      </c>
      <c r="AO15" s="40"/>
      <c r="AP15" s="51"/>
      <c r="AQ15" s="51">
        <v>1</v>
      </c>
      <c r="AR15" s="51"/>
      <c r="AS15" s="40"/>
      <c r="AT15" s="40">
        <v>1</v>
      </c>
      <c r="AU15" s="40"/>
      <c r="AV15" s="46"/>
      <c r="AW15" s="46">
        <v>1</v>
      </c>
      <c r="AX15" s="46"/>
      <c r="AY15" s="40"/>
      <c r="AZ15" s="40">
        <v>1</v>
      </c>
      <c r="BA15" s="40"/>
      <c r="BB15" s="68"/>
      <c r="BC15" s="68">
        <v>1</v>
      </c>
      <c r="BD15" s="68"/>
      <c r="BE15" s="40"/>
      <c r="BF15" s="40">
        <v>1</v>
      </c>
      <c r="BG15" s="40"/>
      <c r="BH15" s="4"/>
      <c r="BI15" s="4"/>
      <c r="BJ15" s="4">
        <v>1</v>
      </c>
      <c r="BK15" s="4"/>
      <c r="BL15" s="4"/>
      <c r="BM15" s="4">
        <v>1</v>
      </c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/>
      <c r="CE15" s="4">
        <v>1</v>
      </c>
      <c r="CF15" s="4"/>
      <c r="CG15" s="4">
        <v>1</v>
      </c>
      <c r="CH15" s="4"/>
      <c r="CI15" s="4">
        <v>1</v>
      </c>
      <c r="CJ15" s="4"/>
      <c r="CK15" s="4"/>
      <c r="CL15" s="4">
        <v>1</v>
      </c>
      <c r="CM15" s="4"/>
      <c r="CN15" s="4"/>
      <c r="CO15" s="4"/>
      <c r="CP15" s="4">
        <v>1</v>
      </c>
      <c r="CQ15" s="4"/>
      <c r="CR15" s="4">
        <v>1</v>
      </c>
      <c r="CS15" s="4"/>
      <c r="CT15" s="4"/>
      <c r="CU15" s="4"/>
      <c r="CV15" s="4"/>
      <c r="CW15" s="4">
        <v>1</v>
      </c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/>
      <c r="DI15" s="4">
        <v>1</v>
      </c>
      <c r="DJ15" s="4"/>
      <c r="DK15" s="4">
        <v>1</v>
      </c>
      <c r="DL15" s="4"/>
      <c r="DM15" s="4"/>
      <c r="DN15" s="4">
        <v>1</v>
      </c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31.5" x14ac:dyDescent="0.25">
      <c r="A16" s="2">
        <v>2</v>
      </c>
      <c r="B16" s="1" t="s">
        <v>1379</v>
      </c>
      <c r="C16" s="25"/>
      <c r="D16" s="25">
        <v>1</v>
      </c>
      <c r="E16" s="25"/>
      <c r="F16" s="1"/>
      <c r="G16" s="1">
        <v>1</v>
      </c>
      <c r="H16" s="1"/>
      <c r="I16" s="1"/>
      <c r="J16" s="1">
        <v>1</v>
      </c>
      <c r="K16" s="4"/>
      <c r="L16" s="4"/>
      <c r="M16" s="4">
        <v>1</v>
      </c>
      <c r="N16" s="4"/>
      <c r="O16" s="4"/>
      <c r="P16" s="4"/>
      <c r="Q16" s="4">
        <v>1</v>
      </c>
      <c r="R16" s="4"/>
      <c r="S16" s="4"/>
      <c r="T16" s="4">
        <v>1</v>
      </c>
      <c r="U16" s="4"/>
      <c r="V16" s="4">
        <v>1</v>
      </c>
      <c r="W16" s="4"/>
      <c r="X16" s="68"/>
      <c r="Y16" s="68"/>
      <c r="Z16" s="68">
        <v>1</v>
      </c>
      <c r="AA16" s="40"/>
      <c r="AB16" s="40"/>
      <c r="AC16" s="40">
        <v>1</v>
      </c>
      <c r="AD16" s="58"/>
      <c r="AE16" s="58"/>
      <c r="AF16" s="58">
        <v>1</v>
      </c>
      <c r="AG16" s="40"/>
      <c r="AH16" s="40"/>
      <c r="AI16" s="40">
        <v>1</v>
      </c>
      <c r="AJ16" s="64"/>
      <c r="AK16" s="64"/>
      <c r="AL16" s="64">
        <v>1</v>
      </c>
      <c r="AM16" s="40"/>
      <c r="AN16" s="40"/>
      <c r="AO16" s="40">
        <v>1</v>
      </c>
      <c r="AP16" s="51"/>
      <c r="AQ16" s="51"/>
      <c r="AR16" s="51">
        <v>1</v>
      </c>
      <c r="AS16" s="40"/>
      <c r="AT16" s="40"/>
      <c r="AU16" s="40">
        <v>1</v>
      </c>
      <c r="AV16" s="46"/>
      <c r="AW16" s="46"/>
      <c r="AX16" s="46">
        <v>1</v>
      </c>
      <c r="AY16" s="40"/>
      <c r="AZ16" s="40"/>
      <c r="BA16" s="40">
        <v>1</v>
      </c>
      <c r="BB16" s="68"/>
      <c r="BC16" s="68"/>
      <c r="BD16" s="68">
        <v>1</v>
      </c>
      <c r="BE16" s="40"/>
      <c r="BF16" s="40"/>
      <c r="BG16" s="40">
        <v>1</v>
      </c>
      <c r="BH16" s="4"/>
      <c r="BI16" s="4"/>
      <c r="BJ16" s="4">
        <v>1</v>
      </c>
      <c r="BK16" s="4">
        <v>1</v>
      </c>
      <c r="BL16" s="4"/>
      <c r="BM16" s="4"/>
      <c r="BN16" s="4"/>
      <c r="BO16" s="4"/>
      <c r="BP16" s="4">
        <v>1</v>
      </c>
      <c r="BQ16" s="4">
        <v>1</v>
      </c>
      <c r="BR16" s="4"/>
      <c r="BS16" s="4"/>
      <c r="BT16" s="4"/>
      <c r="BU16" s="4"/>
      <c r="BV16" s="4">
        <v>1</v>
      </c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 t="s">
        <v>1380</v>
      </c>
      <c r="C17" s="25"/>
      <c r="D17" s="25"/>
      <c r="E17" s="25">
        <v>1</v>
      </c>
      <c r="F17" s="1"/>
      <c r="G17" s="1">
        <v>1</v>
      </c>
      <c r="H17" s="1"/>
      <c r="I17" s="1">
        <v>1</v>
      </c>
      <c r="J17" s="1"/>
      <c r="K17" s="4"/>
      <c r="L17" s="4"/>
      <c r="M17" s="4">
        <v>1</v>
      </c>
      <c r="N17" s="4"/>
      <c r="O17" s="4"/>
      <c r="P17" s="4"/>
      <c r="Q17" s="4">
        <v>1</v>
      </c>
      <c r="R17" s="4"/>
      <c r="S17" s="4"/>
      <c r="T17" s="4">
        <v>1</v>
      </c>
      <c r="U17" s="4">
        <v>1</v>
      </c>
      <c r="V17" s="4"/>
      <c r="W17" s="4"/>
      <c r="X17" s="68">
        <v>1</v>
      </c>
      <c r="Y17" s="68"/>
      <c r="Z17" s="68"/>
      <c r="AA17" s="40"/>
      <c r="AB17" s="40">
        <v>1</v>
      </c>
      <c r="AC17" s="40"/>
      <c r="AD17" s="58">
        <v>1</v>
      </c>
      <c r="AE17" s="58"/>
      <c r="AF17" s="58"/>
      <c r="AG17" s="40"/>
      <c r="AH17" s="40">
        <v>1</v>
      </c>
      <c r="AI17" s="40"/>
      <c r="AJ17" s="64">
        <v>1</v>
      </c>
      <c r="AK17" s="64"/>
      <c r="AL17" s="64"/>
      <c r="AM17" s="40">
        <v>1</v>
      </c>
      <c r="AN17" s="40"/>
      <c r="AO17" s="40"/>
      <c r="AP17" s="51">
        <v>1</v>
      </c>
      <c r="AQ17" s="51"/>
      <c r="AR17" s="51"/>
      <c r="AS17" s="40">
        <v>1</v>
      </c>
      <c r="AT17" s="40"/>
      <c r="AU17" s="40"/>
      <c r="AV17" s="46">
        <v>1</v>
      </c>
      <c r="AW17" s="46"/>
      <c r="AX17" s="46"/>
      <c r="AY17" s="40">
        <v>1</v>
      </c>
      <c r="AZ17" s="40"/>
      <c r="BA17" s="40"/>
      <c r="BB17" s="68">
        <v>1</v>
      </c>
      <c r="BC17" s="68"/>
      <c r="BD17" s="68"/>
      <c r="BE17" s="40">
        <v>1</v>
      </c>
      <c r="BF17" s="40"/>
      <c r="BG17" s="40"/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31.5" x14ac:dyDescent="0.25">
      <c r="A18" s="2">
        <v>4</v>
      </c>
      <c r="B18" s="1" t="s">
        <v>1381</v>
      </c>
      <c r="C18" s="25"/>
      <c r="D18" s="25"/>
      <c r="E18" s="25">
        <v>1</v>
      </c>
      <c r="F18" s="1"/>
      <c r="G18" s="1"/>
      <c r="H18" s="1">
        <v>1</v>
      </c>
      <c r="I18" s="1"/>
      <c r="J18" s="4">
        <v>1</v>
      </c>
      <c r="K18" s="4"/>
      <c r="L18" s="4"/>
      <c r="M18" s="4"/>
      <c r="N18" s="4">
        <v>1</v>
      </c>
      <c r="O18" s="4"/>
      <c r="P18" s="4">
        <v>1</v>
      </c>
      <c r="Q18" s="4"/>
      <c r="R18" s="4"/>
      <c r="S18" s="4">
        <v>1</v>
      </c>
      <c r="T18" s="4"/>
      <c r="U18" s="4"/>
      <c r="V18" s="4"/>
      <c r="W18" s="4">
        <v>1</v>
      </c>
      <c r="X18" s="68"/>
      <c r="Y18" s="68"/>
      <c r="Z18" s="68">
        <v>1</v>
      </c>
      <c r="AA18" s="40"/>
      <c r="AB18" s="40"/>
      <c r="AC18" s="40">
        <v>1</v>
      </c>
      <c r="AD18" s="58"/>
      <c r="AE18" s="58"/>
      <c r="AF18" s="58">
        <v>1</v>
      </c>
      <c r="AG18" s="40"/>
      <c r="AH18" s="40"/>
      <c r="AI18" s="40">
        <v>1</v>
      </c>
      <c r="AJ18" s="64"/>
      <c r="AK18" s="64"/>
      <c r="AL18" s="64">
        <v>1</v>
      </c>
      <c r="AM18" s="40"/>
      <c r="AN18" s="40"/>
      <c r="AO18" s="40">
        <v>1</v>
      </c>
      <c r="AP18" s="51"/>
      <c r="AQ18" s="51"/>
      <c r="AR18" s="51">
        <v>1</v>
      </c>
      <c r="AS18" s="40"/>
      <c r="AT18" s="40"/>
      <c r="AU18" s="40">
        <v>1</v>
      </c>
      <c r="AV18" s="46"/>
      <c r="AW18" s="46"/>
      <c r="AX18" s="46">
        <v>1</v>
      </c>
      <c r="AY18" s="40"/>
      <c r="AZ18" s="40"/>
      <c r="BA18" s="40">
        <v>1</v>
      </c>
      <c r="BB18" s="68"/>
      <c r="BC18" s="68"/>
      <c r="BD18" s="68">
        <v>1</v>
      </c>
      <c r="BE18" s="40"/>
      <c r="BF18" s="40"/>
      <c r="BG18" s="40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31.5" x14ac:dyDescent="0.25">
      <c r="A19" s="2">
        <v>5</v>
      </c>
      <c r="B19" s="1" t="s">
        <v>1382</v>
      </c>
      <c r="C19" s="25"/>
      <c r="D19" s="25"/>
      <c r="E19" s="25">
        <v>1</v>
      </c>
      <c r="F19" s="1">
        <v>1</v>
      </c>
      <c r="G19" s="1"/>
      <c r="H19" s="1"/>
      <c r="I19" s="1"/>
      <c r="J19" s="4"/>
      <c r="K19" s="4">
        <v>1</v>
      </c>
      <c r="L19" s="4"/>
      <c r="M19" s="4">
        <v>1</v>
      </c>
      <c r="N19" s="4"/>
      <c r="O19" s="4"/>
      <c r="P19" s="4">
        <v>1</v>
      </c>
      <c r="Q19" s="4"/>
      <c r="R19" s="4">
        <v>1</v>
      </c>
      <c r="S19" s="4"/>
      <c r="T19" s="4"/>
      <c r="U19" s="4"/>
      <c r="V19" s="4"/>
      <c r="W19" s="4">
        <v>1</v>
      </c>
      <c r="X19" s="68"/>
      <c r="Y19" s="68">
        <v>1</v>
      </c>
      <c r="Z19" s="68"/>
      <c r="AA19" s="40"/>
      <c r="AB19" s="40"/>
      <c r="AC19" s="40">
        <v>1</v>
      </c>
      <c r="AD19" s="58"/>
      <c r="AE19" s="58">
        <v>1</v>
      </c>
      <c r="AF19" s="58"/>
      <c r="AG19" s="40"/>
      <c r="AH19" s="40">
        <v>1</v>
      </c>
      <c r="AI19" s="40"/>
      <c r="AJ19" s="64"/>
      <c r="AK19" s="64">
        <v>1</v>
      </c>
      <c r="AL19" s="64"/>
      <c r="AM19" s="40"/>
      <c r="AN19" s="40">
        <v>1</v>
      </c>
      <c r="AO19" s="40"/>
      <c r="AP19" s="51"/>
      <c r="AQ19" s="51">
        <v>1</v>
      </c>
      <c r="AR19" s="51"/>
      <c r="AS19" s="40"/>
      <c r="AT19" s="40">
        <v>1</v>
      </c>
      <c r="AU19" s="40"/>
      <c r="AV19" s="46"/>
      <c r="AW19" s="46">
        <v>1</v>
      </c>
      <c r="AX19" s="46"/>
      <c r="AY19" s="40"/>
      <c r="AZ19" s="40">
        <v>1</v>
      </c>
      <c r="BA19" s="40"/>
      <c r="BB19" s="68"/>
      <c r="BC19" s="68">
        <v>1</v>
      </c>
      <c r="BD19" s="68"/>
      <c r="BE19" s="40"/>
      <c r="BF19" s="40">
        <v>1</v>
      </c>
      <c r="BG19" s="40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/>
      <c r="BS19" s="4">
        <v>1</v>
      </c>
      <c r="BT19" s="4"/>
      <c r="BU19" s="4">
        <v>1</v>
      </c>
      <c r="BV19" s="4"/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31.5" x14ac:dyDescent="0.25">
      <c r="A20" s="2">
        <v>6</v>
      </c>
      <c r="B20" s="1" t="s">
        <v>1383</v>
      </c>
      <c r="C20" s="25"/>
      <c r="D20" s="25">
        <v>1</v>
      </c>
      <c r="E20" s="25"/>
      <c r="F20" s="1"/>
      <c r="G20" s="1"/>
      <c r="H20" s="1">
        <v>1</v>
      </c>
      <c r="I20" s="1"/>
      <c r="J20" s="4"/>
      <c r="K20" s="4">
        <v>1</v>
      </c>
      <c r="L20" s="4"/>
      <c r="M20" s="4"/>
      <c r="N20" s="4">
        <v>1</v>
      </c>
      <c r="O20" s="4"/>
      <c r="P20" s="4"/>
      <c r="Q20" s="4">
        <v>1</v>
      </c>
      <c r="R20" s="4"/>
      <c r="S20" s="4"/>
      <c r="T20" s="4">
        <v>1</v>
      </c>
      <c r="U20" s="4">
        <v>1</v>
      </c>
      <c r="V20" s="4"/>
      <c r="W20" s="4"/>
      <c r="X20" s="68"/>
      <c r="Y20" s="68"/>
      <c r="Z20" s="68">
        <v>1</v>
      </c>
      <c r="AA20" s="40"/>
      <c r="AB20" s="40"/>
      <c r="AC20" s="40">
        <v>1</v>
      </c>
      <c r="AD20" s="58"/>
      <c r="AE20" s="58"/>
      <c r="AF20" s="58">
        <v>1</v>
      </c>
      <c r="AG20" s="40"/>
      <c r="AH20" s="40"/>
      <c r="AI20" s="40">
        <v>1</v>
      </c>
      <c r="AJ20" s="64"/>
      <c r="AK20" s="64"/>
      <c r="AL20" s="64">
        <v>1</v>
      </c>
      <c r="AM20" s="40"/>
      <c r="AN20" s="40"/>
      <c r="AO20" s="40">
        <v>1</v>
      </c>
      <c r="AP20" s="51"/>
      <c r="AQ20" s="51"/>
      <c r="AR20" s="51">
        <v>1</v>
      </c>
      <c r="AS20" s="40"/>
      <c r="AT20" s="40"/>
      <c r="AU20" s="40">
        <v>1</v>
      </c>
      <c r="AV20" s="46"/>
      <c r="AW20" s="46"/>
      <c r="AX20" s="46">
        <v>1</v>
      </c>
      <c r="AY20" s="40"/>
      <c r="AZ20" s="40"/>
      <c r="BA20" s="40">
        <v>1</v>
      </c>
      <c r="BB20" s="68"/>
      <c r="BC20" s="68"/>
      <c r="BD20" s="68">
        <v>1</v>
      </c>
      <c r="BE20" s="40"/>
      <c r="BF20" s="40"/>
      <c r="BG20" s="40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 t="s">
        <v>1384</v>
      </c>
      <c r="C21" s="25"/>
      <c r="D21" s="25"/>
      <c r="E21" s="25">
        <v>1</v>
      </c>
      <c r="F21" s="1"/>
      <c r="G21" s="1"/>
      <c r="H21" s="1">
        <v>1</v>
      </c>
      <c r="I21" s="1"/>
      <c r="J21" s="4">
        <v>1</v>
      </c>
      <c r="K21" s="4"/>
      <c r="L21" s="4">
        <v>1</v>
      </c>
      <c r="M21" s="4"/>
      <c r="N21" s="4"/>
      <c r="O21" s="4"/>
      <c r="P21" s="4">
        <v>1</v>
      </c>
      <c r="Q21" s="4"/>
      <c r="R21" s="4"/>
      <c r="S21" s="4">
        <v>1</v>
      </c>
      <c r="T21" s="4"/>
      <c r="U21" s="4"/>
      <c r="V21" s="4"/>
      <c r="W21" s="4">
        <v>1</v>
      </c>
      <c r="X21" s="68"/>
      <c r="Y21" s="68"/>
      <c r="Z21" s="68">
        <v>1</v>
      </c>
      <c r="AA21" s="40"/>
      <c r="AB21" s="40"/>
      <c r="AC21" s="40">
        <v>1</v>
      </c>
      <c r="AD21" s="58"/>
      <c r="AE21" s="58"/>
      <c r="AF21" s="58">
        <v>1</v>
      </c>
      <c r="AG21" s="40"/>
      <c r="AH21" s="40"/>
      <c r="AI21" s="40">
        <v>1</v>
      </c>
      <c r="AJ21" s="64"/>
      <c r="AK21" s="64"/>
      <c r="AL21" s="64">
        <v>1</v>
      </c>
      <c r="AM21" s="40"/>
      <c r="AN21" s="40"/>
      <c r="AO21" s="40">
        <v>1</v>
      </c>
      <c r="AP21" s="51"/>
      <c r="AQ21" s="51"/>
      <c r="AR21" s="51">
        <v>1</v>
      </c>
      <c r="AS21" s="40"/>
      <c r="AT21" s="40"/>
      <c r="AU21" s="40">
        <v>1</v>
      </c>
      <c r="AV21" s="46"/>
      <c r="AW21" s="46"/>
      <c r="AX21" s="46">
        <v>1</v>
      </c>
      <c r="AY21" s="40"/>
      <c r="AZ21" s="40"/>
      <c r="BA21" s="40">
        <v>1</v>
      </c>
      <c r="BB21" s="68"/>
      <c r="BC21" s="68"/>
      <c r="BD21" s="68">
        <v>1</v>
      </c>
      <c r="BE21" s="40"/>
      <c r="BF21" s="40"/>
      <c r="BG21" s="40">
        <v>1</v>
      </c>
      <c r="BH21" s="4"/>
      <c r="BI21" s="4"/>
      <c r="BJ21" s="4">
        <v>1</v>
      </c>
      <c r="BK21" s="4"/>
      <c r="BL21" s="4">
        <v>1</v>
      </c>
      <c r="BM21" s="4"/>
      <c r="BN21" s="4"/>
      <c r="BO21" s="4">
        <v>1</v>
      </c>
      <c r="BP21" s="4"/>
      <c r="BQ21" s="4"/>
      <c r="BR21" s="4"/>
      <c r="BS21" s="4">
        <v>1</v>
      </c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/>
      <c r="DK21" s="4">
        <v>1</v>
      </c>
      <c r="DL21" s="4"/>
      <c r="DM21" s="4">
        <v>1</v>
      </c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hidden="1" x14ac:dyDescent="0.25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68"/>
      <c r="Y22" s="68"/>
      <c r="Z22" s="68"/>
      <c r="AA22" s="40"/>
      <c r="AB22" s="40"/>
      <c r="AC22" s="40"/>
      <c r="AD22" s="58"/>
      <c r="AE22" s="58"/>
      <c r="AF22" s="58"/>
      <c r="AG22" s="40"/>
      <c r="AH22" s="40"/>
      <c r="AI22" s="40"/>
      <c r="AJ22" s="64"/>
      <c r="AK22" s="64"/>
      <c r="AL22" s="64"/>
      <c r="AM22" s="40"/>
      <c r="AN22" s="40"/>
      <c r="AO22" s="40"/>
      <c r="AP22" s="51"/>
      <c r="AQ22" s="51"/>
      <c r="AR22" s="51"/>
      <c r="AS22" s="40"/>
      <c r="AT22" s="40"/>
      <c r="AU22" s="40"/>
      <c r="AV22" s="46"/>
      <c r="AW22" s="46"/>
      <c r="AX22" s="46"/>
      <c r="AY22" s="40"/>
      <c r="AZ22" s="40"/>
      <c r="BA22" s="40"/>
      <c r="BB22" s="68"/>
      <c r="BC22" s="68"/>
      <c r="BD22" s="68"/>
      <c r="BE22" s="40"/>
      <c r="BF22" s="40"/>
      <c r="BG22" s="40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hidden="1" x14ac:dyDescent="0.25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68"/>
      <c r="Y23" s="68"/>
      <c r="Z23" s="68"/>
      <c r="AA23" s="40"/>
      <c r="AB23" s="40"/>
      <c r="AC23" s="40"/>
      <c r="AD23" s="58"/>
      <c r="AE23" s="58"/>
      <c r="AF23" s="58"/>
      <c r="AG23" s="40"/>
      <c r="AH23" s="40"/>
      <c r="AI23" s="40"/>
      <c r="AJ23" s="64"/>
      <c r="AK23" s="64"/>
      <c r="AL23" s="64"/>
      <c r="AM23" s="40"/>
      <c r="AN23" s="40"/>
      <c r="AO23" s="40"/>
      <c r="AP23" s="51"/>
      <c r="AQ23" s="51"/>
      <c r="AR23" s="51"/>
      <c r="AS23" s="40"/>
      <c r="AT23" s="40"/>
      <c r="AU23" s="40"/>
      <c r="AV23" s="46"/>
      <c r="AW23" s="46"/>
      <c r="AX23" s="46"/>
      <c r="AY23" s="40"/>
      <c r="AZ23" s="40"/>
      <c r="BA23" s="40"/>
      <c r="BB23" s="68"/>
      <c r="BC23" s="68"/>
      <c r="BD23" s="68"/>
      <c r="BE23" s="40"/>
      <c r="BF23" s="40"/>
      <c r="BG23" s="40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idden="1" x14ac:dyDescent="0.25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68"/>
      <c r="Y24" s="68"/>
      <c r="Z24" s="68"/>
      <c r="AA24" s="40"/>
      <c r="AB24" s="40"/>
      <c r="AC24" s="40"/>
      <c r="AD24" s="58"/>
      <c r="AE24" s="58"/>
      <c r="AF24" s="58"/>
      <c r="AG24" s="40"/>
      <c r="AH24" s="40"/>
      <c r="AI24" s="40"/>
      <c r="AJ24" s="64"/>
      <c r="AK24" s="64"/>
      <c r="AL24" s="64"/>
      <c r="AM24" s="40"/>
      <c r="AN24" s="40"/>
      <c r="AO24" s="40"/>
      <c r="AP24" s="51"/>
      <c r="AQ24" s="51"/>
      <c r="AR24" s="51"/>
      <c r="AS24" s="40"/>
      <c r="AT24" s="40"/>
      <c r="AU24" s="40"/>
      <c r="AV24" s="46"/>
      <c r="AW24" s="46"/>
      <c r="AX24" s="46"/>
      <c r="AY24" s="40"/>
      <c r="AZ24" s="40"/>
      <c r="BA24" s="40"/>
      <c r="BB24" s="68"/>
      <c r="BC24" s="68"/>
      <c r="BD24" s="68"/>
      <c r="BE24" s="40"/>
      <c r="BF24" s="40"/>
      <c r="BG24" s="40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hidden="1" x14ac:dyDescent="0.2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68"/>
      <c r="Y25" s="68"/>
      <c r="Z25" s="68"/>
      <c r="AA25" s="40"/>
      <c r="AB25" s="40"/>
      <c r="AC25" s="40"/>
      <c r="AD25" s="58"/>
      <c r="AE25" s="58"/>
      <c r="AF25" s="58"/>
      <c r="AG25" s="40"/>
      <c r="AH25" s="40"/>
      <c r="AI25" s="40"/>
      <c r="AJ25" s="64"/>
      <c r="AK25" s="64"/>
      <c r="AL25" s="64"/>
      <c r="AM25" s="40"/>
      <c r="AN25" s="40"/>
      <c r="AO25" s="40"/>
      <c r="AP25" s="51"/>
      <c r="AQ25" s="51"/>
      <c r="AR25" s="51"/>
      <c r="AS25" s="40"/>
      <c r="AT25" s="40"/>
      <c r="AU25" s="40"/>
      <c r="AV25" s="46"/>
      <c r="AW25" s="46"/>
      <c r="AX25" s="46"/>
      <c r="AY25" s="40"/>
      <c r="AZ25" s="40"/>
      <c r="BA25" s="40"/>
      <c r="BB25" s="68"/>
      <c r="BC25" s="68"/>
      <c r="BD25" s="68"/>
      <c r="BE25" s="40"/>
      <c r="BF25" s="40"/>
      <c r="BG25" s="40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hidden="1" x14ac:dyDescent="0.25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68"/>
      <c r="Y26" s="68"/>
      <c r="Z26" s="68"/>
      <c r="AA26" s="40"/>
      <c r="AB26" s="40"/>
      <c r="AC26" s="40"/>
      <c r="AD26" s="58"/>
      <c r="AE26" s="58"/>
      <c r="AF26" s="58"/>
      <c r="AG26" s="40"/>
      <c r="AH26" s="40"/>
      <c r="AI26" s="40"/>
      <c r="AJ26" s="64"/>
      <c r="AK26" s="64"/>
      <c r="AL26" s="64"/>
      <c r="AM26" s="40"/>
      <c r="AN26" s="40"/>
      <c r="AO26" s="40"/>
      <c r="AP26" s="51"/>
      <c r="AQ26" s="51"/>
      <c r="AR26" s="51"/>
      <c r="AS26" s="40"/>
      <c r="AT26" s="40"/>
      <c r="AU26" s="40"/>
      <c r="AV26" s="46"/>
      <c r="AW26" s="46"/>
      <c r="AX26" s="46"/>
      <c r="AY26" s="40"/>
      <c r="AZ26" s="40"/>
      <c r="BA26" s="40"/>
      <c r="BB26" s="68"/>
      <c r="BC26" s="68"/>
      <c r="BD26" s="68"/>
      <c r="BE26" s="40"/>
      <c r="BF26" s="40"/>
      <c r="BG26" s="40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hidden="1" x14ac:dyDescent="0.25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68"/>
      <c r="Y27" s="68"/>
      <c r="Z27" s="68"/>
      <c r="AA27" s="40"/>
      <c r="AB27" s="40"/>
      <c r="AC27" s="40"/>
      <c r="AD27" s="58"/>
      <c r="AE27" s="58"/>
      <c r="AF27" s="58"/>
      <c r="AG27" s="40"/>
      <c r="AH27" s="40"/>
      <c r="AI27" s="40"/>
      <c r="AJ27" s="64"/>
      <c r="AK27" s="64"/>
      <c r="AL27" s="64"/>
      <c r="AM27" s="40"/>
      <c r="AN27" s="40"/>
      <c r="AO27" s="40"/>
      <c r="AP27" s="51"/>
      <c r="AQ27" s="51"/>
      <c r="AR27" s="51"/>
      <c r="AS27" s="40"/>
      <c r="AT27" s="40"/>
      <c r="AU27" s="40"/>
      <c r="AV27" s="46"/>
      <c r="AW27" s="46"/>
      <c r="AX27" s="46"/>
      <c r="AY27" s="40"/>
      <c r="AZ27" s="40"/>
      <c r="BA27" s="40"/>
      <c r="BB27" s="68"/>
      <c r="BC27" s="68"/>
      <c r="BD27" s="68"/>
      <c r="BE27" s="40"/>
      <c r="BF27" s="40"/>
      <c r="BG27" s="40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hidden="1" x14ac:dyDescent="0.25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68"/>
      <c r="Y28" s="68"/>
      <c r="Z28" s="68"/>
      <c r="AA28" s="40"/>
      <c r="AB28" s="40"/>
      <c r="AC28" s="40"/>
      <c r="AD28" s="58"/>
      <c r="AE28" s="58"/>
      <c r="AF28" s="58"/>
      <c r="AG28" s="40"/>
      <c r="AH28" s="40"/>
      <c r="AI28" s="40"/>
      <c r="AJ28" s="64"/>
      <c r="AK28" s="64"/>
      <c r="AL28" s="64"/>
      <c r="AM28" s="40"/>
      <c r="AN28" s="40"/>
      <c r="AO28" s="40"/>
      <c r="AP28" s="51"/>
      <c r="AQ28" s="51"/>
      <c r="AR28" s="51"/>
      <c r="AS28" s="40"/>
      <c r="AT28" s="40"/>
      <c r="AU28" s="40"/>
      <c r="AV28" s="46"/>
      <c r="AW28" s="46"/>
      <c r="AX28" s="46"/>
      <c r="AY28" s="40"/>
      <c r="AZ28" s="40"/>
      <c r="BA28" s="40"/>
      <c r="BB28" s="68"/>
      <c r="BC28" s="68"/>
      <c r="BD28" s="68"/>
      <c r="BE28" s="40"/>
      <c r="BF28" s="40"/>
      <c r="BG28" s="40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hidden="1" x14ac:dyDescent="0.25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68"/>
      <c r="Y29" s="68"/>
      <c r="Z29" s="68"/>
      <c r="AA29" s="40"/>
      <c r="AB29" s="40"/>
      <c r="AC29" s="40"/>
      <c r="AD29" s="58"/>
      <c r="AE29" s="58"/>
      <c r="AF29" s="58"/>
      <c r="AG29" s="40"/>
      <c r="AH29" s="40"/>
      <c r="AI29" s="40"/>
      <c r="AJ29" s="64"/>
      <c r="AK29" s="64"/>
      <c r="AL29" s="64"/>
      <c r="AM29" s="40"/>
      <c r="AN29" s="40"/>
      <c r="AO29" s="40"/>
      <c r="AP29" s="51"/>
      <c r="AQ29" s="51"/>
      <c r="AR29" s="51"/>
      <c r="AS29" s="40"/>
      <c r="AT29" s="40"/>
      <c r="AU29" s="40"/>
      <c r="AV29" s="46"/>
      <c r="AW29" s="46"/>
      <c r="AX29" s="46"/>
      <c r="AY29" s="40"/>
      <c r="AZ29" s="40"/>
      <c r="BA29" s="40"/>
      <c r="BB29" s="68"/>
      <c r="BC29" s="68"/>
      <c r="BD29" s="68"/>
      <c r="BE29" s="40"/>
      <c r="BF29" s="40"/>
      <c r="BG29" s="40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hidden="1" x14ac:dyDescent="0.2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68"/>
      <c r="Y30" s="68"/>
      <c r="Z30" s="68"/>
      <c r="AA30" s="40"/>
      <c r="AB30" s="40"/>
      <c r="AC30" s="40"/>
      <c r="AD30" s="58"/>
      <c r="AE30" s="58"/>
      <c r="AF30" s="58"/>
      <c r="AG30" s="40"/>
      <c r="AH30" s="40"/>
      <c r="AI30" s="40"/>
      <c r="AJ30" s="64"/>
      <c r="AK30" s="64"/>
      <c r="AL30" s="64"/>
      <c r="AM30" s="40"/>
      <c r="AN30" s="40"/>
      <c r="AO30" s="40"/>
      <c r="AP30" s="51"/>
      <c r="AQ30" s="51"/>
      <c r="AR30" s="51"/>
      <c r="AS30" s="40"/>
      <c r="AT30" s="40"/>
      <c r="AU30" s="40"/>
      <c r="AV30" s="46"/>
      <c r="AW30" s="46"/>
      <c r="AX30" s="46"/>
      <c r="AY30" s="40"/>
      <c r="AZ30" s="40"/>
      <c r="BA30" s="40"/>
      <c r="BB30" s="68"/>
      <c r="BC30" s="68"/>
      <c r="BD30" s="68"/>
      <c r="BE30" s="40"/>
      <c r="BF30" s="40"/>
      <c r="BG30" s="40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hidden="1" x14ac:dyDescent="0.25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68"/>
      <c r="Y31" s="68"/>
      <c r="Z31" s="68"/>
      <c r="AA31" s="40"/>
      <c r="AB31" s="40"/>
      <c r="AC31" s="40"/>
      <c r="AD31" s="58"/>
      <c r="AE31" s="58"/>
      <c r="AF31" s="58"/>
      <c r="AG31" s="40"/>
      <c r="AH31" s="40"/>
      <c r="AI31" s="40"/>
      <c r="AJ31" s="64"/>
      <c r="AK31" s="64"/>
      <c r="AL31" s="64"/>
      <c r="AM31" s="40"/>
      <c r="AN31" s="40"/>
      <c r="AO31" s="40"/>
      <c r="AP31" s="51"/>
      <c r="AQ31" s="51"/>
      <c r="AR31" s="51"/>
      <c r="AS31" s="40"/>
      <c r="AT31" s="40"/>
      <c r="AU31" s="40"/>
      <c r="AV31" s="46"/>
      <c r="AW31" s="46"/>
      <c r="AX31" s="46"/>
      <c r="AY31" s="40"/>
      <c r="AZ31" s="40"/>
      <c r="BA31" s="40"/>
      <c r="BB31" s="68"/>
      <c r="BC31" s="68"/>
      <c r="BD31" s="68"/>
      <c r="BE31" s="40"/>
      <c r="BF31" s="40"/>
      <c r="BG31" s="40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hidden="1" x14ac:dyDescent="0.25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68"/>
      <c r="Y32" s="68"/>
      <c r="Z32" s="68"/>
      <c r="AA32" s="40"/>
      <c r="AB32" s="40"/>
      <c r="AC32" s="40"/>
      <c r="AD32" s="58"/>
      <c r="AE32" s="58"/>
      <c r="AF32" s="58"/>
      <c r="AG32" s="40"/>
      <c r="AH32" s="40"/>
      <c r="AI32" s="40"/>
      <c r="AJ32" s="64"/>
      <c r="AK32" s="64"/>
      <c r="AL32" s="64"/>
      <c r="AM32" s="40"/>
      <c r="AN32" s="40"/>
      <c r="AO32" s="40"/>
      <c r="AP32" s="51"/>
      <c r="AQ32" s="51"/>
      <c r="AR32" s="51"/>
      <c r="AS32" s="40"/>
      <c r="AT32" s="40"/>
      <c r="AU32" s="40"/>
      <c r="AV32" s="46"/>
      <c r="AW32" s="46"/>
      <c r="AX32" s="46"/>
      <c r="AY32" s="40"/>
      <c r="AZ32" s="40"/>
      <c r="BA32" s="40"/>
      <c r="BB32" s="68"/>
      <c r="BC32" s="68"/>
      <c r="BD32" s="68"/>
      <c r="BE32" s="40"/>
      <c r="BF32" s="40"/>
      <c r="BG32" s="40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hidden="1" x14ac:dyDescent="0.25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68"/>
      <c r="Y33" s="68"/>
      <c r="Z33" s="68"/>
      <c r="AA33" s="40"/>
      <c r="AB33" s="40"/>
      <c r="AC33" s="40"/>
      <c r="AD33" s="58"/>
      <c r="AE33" s="58"/>
      <c r="AF33" s="58"/>
      <c r="AG33" s="40"/>
      <c r="AH33" s="40"/>
      <c r="AI33" s="40"/>
      <c r="AJ33" s="64"/>
      <c r="AK33" s="64"/>
      <c r="AL33" s="64"/>
      <c r="AM33" s="40"/>
      <c r="AN33" s="40"/>
      <c r="AO33" s="40"/>
      <c r="AP33" s="51"/>
      <c r="AQ33" s="51"/>
      <c r="AR33" s="51"/>
      <c r="AS33" s="40"/>
      <c r="AT33" s="40"/>
      <c r="AU33" s="40"/>
      <c r="AV33" s="46"/>
      <c r="AW33" s="46"/>
      <c r="AX33" s="46"/>
      <c r="AY33" s="40"/>
      <c r="AZ33" s="40"/>
      <c r="BA33" s="40"/>
      <c r="BB33" s="68"/>
      <c r="BC33" s="68"/>
      <c r="BD33" s="68"/>
      <c r="BE33" s="40"/>
      <c r="BF33" s="40"/>
      <c r="BG33" s="40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hidden="1" x14ac:dyDescent="0.25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68"/>
      <c r="Y34" s="68"/>
      <c r="Z34" s="68"/>
      <c r="AA34" s="40"/>
      <c r="AB34" s="40"/>
      <c r="AC34" s="40"/>
      <c r="AD34" s="58"/>
      <c r="AE34" s="58"/>
      <c r="AF34" s="58"/>
      <c r="AG34" s="40"/>
      <c r="AH34" s="40"/>
      <c r="AI34" s="40"/>
      <c r="AJ34" s="64"/>
      <c r="AK34" s="64"/>
      <c r="AL34" s="64"/>
      <c r="AM34" s="40"/>
      <c r="AN34" s="40"/>
      <c r="AO34" s="40"/>
      <c r="AP34" s="51"/>
      <c r="AQ34" s="51"/>
      <c r="AR34" s="51"/>
      <c r="AS34" s="40"/>
      <c r="AT34" s="40"/>
      <c r="AU34" s="40"/>
      <c r="AV34" s="46"/>
      <c r="AW34" s="46"/>
      <c r="AX34" s="46"/>
      <c r="AY34" s="40"/>
      <c r="AZ34" s="40"/>
      <c r="BA34" s="40"/>
      <c r="BB34" s="68"/>
      <c r="BC34" s="68"/>
      <c r="BD34" s="68"/>
      <c r="BE34" s="40"/>
      <c r="BF34" s="40"/>
      <c r="BG34" s="40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hidden="1" x14ac:dyDescent="0.25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68"/>
      <c r="Y35" s="68"/>
      <c r="Z35" s="68"/>
      <c r="AA35" s="40"/>
      <c r="AB35" s="40"/>
      <c r="AC35" s="40"/>
      <c r="AD35" s="58"/>
      <c r="AE35" s="58"/>
      <c r="AF35" s="58"/>
      <c r="AG35" s="40"/>
      <c r="AH35" s="40"/>
      <c r="AI35" s="40"/>
      <c r="AJ35" s="64"/>
      <c r="AK35" s="64"/>
      <c r="AL35" s="64"/>
      <c r="AM35" s="40"/>
      <c r="AN35" s="40"/>
      <c r="AO35" s="40"/>
      <c r="AP35" s="51"/>
      <c r="AQ35" s="51"/>
      <c r="AR35" s="51"/>
      <c r="AS35" s="40"/>
      <c r="AT35" s="40"/>
      <c r="AU35" s="40"/>
      <c r="AV35" s="46"/>
      <c r="AW35" s="46"/>
      <c r="AX35" s="46"/>
      <c r="AY35" s="40"/>
      <c r="AZ35" s="40"/>
      <c r="BA35" s="40"/>
      <c r="BB35" s="68"/>
      <c r="BC35" s="68"/>
      <c r="BD35" s="68"/>
      <c r="BE35" s="40"/>
      <c r="BF35" s="40"/>
      <c r="BG35" s="40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hidden="1" x14ac:dyDescent="0.25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68"/>
      <c r="Y36" s="68"/>
      <c r="Z36" s="68"/>
      <c r="AA36" s="40"/>
      <c r="AB36" s="40"/>
      <c r="AC36" s="40"/>
      <c r="AD36" s="58"/>
      <c r="AE36" s="58"/>
      <c r="AF36" s="58"/>
      <c r="AG36" s="40"/>
      <c r="AH36" s="40"/>
      <c r="AI36" s="40"/>
      <c r="AJ36" s="64"/>
      <c r="AK36" s="64"/>
      <c r="AL36" s="64"/>
      <c r="AM36" s="40"/>
      <c r="AN36" s="40"/>
      <c r="AO36" s="40"/>
      <c r="AP36" s="51"/>
      <c r="AQ36" s="51"/>
      <c r="AR36" s="51"/>
      <c r="AS36" s="40"/>
      <c r="AT36" s="40"/>
      <c r="AU36" s="40"/>
      <c r="AV36" s="46"/>
      <c r="AW36" s="46"/>
      <c r="AX36" s="46"/>
      <c r="AY36" s="40"/>
      <c r="AZ36" s="40"/>
      <c r="BA36" s="40"/>
      <c r="BB36" s="68"/>
      <c r="BC36" s="68"/>
      <c r="BD36" s="68"/>
      <c r="BE36" s="40"/>
      <c r="BF36" s="40"/>
      <c r="BG36" s="40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hidden="1" x14ac:dyDescent="0.25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68"/>
      <c r="Y37" s="68"/>
      <c r="Z37" s="68"/>
      <c r="AA37" s="40"/>
      <c r="AB37" s="40"/>
      <c r="AC37" s="40"/>
      <c r="AD37" s="58"/>
      <c r="AE37" s="58"/>
      <c r="AF37" s="58"/>
      <c r="AG37" s="40"/>
      <c r="AH37" s="40"/>
      <c r="AI37" s="40"/>
      <c r="AJ37" s="64"/>
      <c r="AK37" s="64"/>
      <c r="AL37" s="64"/>
      <c r="AM37" s="40"/>
      <c r="AN37" s="40"/>
      <c r="AO37" s="40"/>
      <c r="AP37" s="51"/>
      <c r="AQ37" s="51"/>
      <c r="AR37" s="51"/>
      <c r="AS37" s="40"/>
      <c r="AT37" s="40"/>
      <c r="AU37" s="40"/>
      <c r="AV37" s="46"/>
      <c r="AW37" s="46"/>
      <c r="AX37" s="46"/>
      <c r="AY37" s="40"/>
      <c r="AZ37" s="40"/>
      <c r="BA37" s="40"/>
      <c r="BB37" s="68"/>
      <c r="BC37" s="68"/>
      <c r="BD37" s="68"/>
      <c r="BE37" s="40"/>
      <c r="BF37" s="40"/>
      <c r="BG37" s="40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hidden="1" x14ac:dyDescent="0.25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68"/>
      <c r="Y38" s="68"/>
      <c r="Z38" s="68"/>
      <c r="AA38" s="40"/>
      <c r="AB38" s="40"/>
      <c r="AC38" s="40"/>
      <c r="AD38" s="58"/>
      <c r="AE38" s="58"/>
      <c r="AF38" s="58"/>
      <c r="AG38" s="40"/>
      <c r="AH38" s="40"/>
      <c r="AI38" s="40"/>
      <c r="AJ38" s="64"/>
      <c r="AK38" s="64"/>
      <c r="AL38" s="64"/>
      <c r="AM38" s="40"/>
      <c r="AN38" s="40"/>
      <c r="AO38" s="40"/>
      <c r="AP38" s="51"/>
      <c r="AQ38" s="51"/>
      <c r="AR38" s="51"/>
      <c r="AS38" s="40"/>
      <c r="AT38" s="40"/>
      <c r="AU38" s="40"/>
      <c r="AV38" s="46"/>
      <c r="AW38" s="46"/>
      <c r="AX38" s="46"/>
      <c r="AY38" s="40"/>
      <c r="AZ38" s="40"/>
      <c r="BA38" s="40"/>
      <c r="BB38" s="68"/>
      <c r="BC38" s="68"/>
      <c r="BD38" s="68"/>
      <c r="BE38" s="40"/>
      <c r="BF38" s="40"/>
      <c r="BG38" s="40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hidden="1" x14ac:dyDescent="0.25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68"/>
      <c r="Y39" s="68"/>
      <c r="Z39" s="68"/>
      <c r="AA39" s="40"/>
      <c r="AB39" s="40"/>
      <c r="AC39" s="40"/>
      <c r="AD39" s="58"/>
      <c r="AE39" s="58"/>
      <c r="AF39" s="58"/>
      <c r="AG39" s="40"/>
      <c r="AH39" s="40"/>
      <c r="AI39" s="40"/>
      <c r="AJ39" s="64"/>
      <c r="AK39" s="64"/>
      <c r="AL39" s="64"/>
      <c r="AM39" s="40"/>
      <c r="AN39" s="40"/>
      <c r="AO39" s="40"/>
      <c r="AP39" s="51"/>
      <c r="AQ39" s="51"/>
      <c r="AR39" s="51"/>
      <c r="AS39" s="40"/>
      <c r="AT39" s="40"/>
      <c r="AU39" s="40"/>
      <c r="AV39" s="46"/>
      <c r="AW39" s="46"/>
      <c r="AX39" s="46"/>
      <c r="AY39" s="40"/>
      <c r="AZ39" s="40"/>
      <c r="BA39" s="40"/>
      <c r="BB39" s="68"/>
      <c r="BC39" s="68"/>
      <c r="BD39" s="68"/>
      <c r="BE39" s="40"/>
      <c r="BF39" s="40"/>
      <c r="BG39" s="40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84" t="s">
        <v>807</v>
      </c>
      <c r="B40" s="85"/>
      <c r="C40" s="26">
        <f>SUM(C15:C39)</f>
        <v>0</v>
      </c>
      <c r="D40" s="26">
        <f t="shared" ref="D40:BO40" si="0">SUM(D15:D39)</f>
        <v>2</v>
      </c>
      <c r="E40" s="26">
        <f t="shared" si="0"/>
        <v>5</v>
      </c>
      <c r="F40" s="26">
        <f t="shared" si="0"/>
        <v>1</v>
      </c>
      <c r="G40" s="26">
        <f t="shared" si="0"/>
        <v>3</v>
      </c>
      <c r="H40" s="26">
        <f t="shared" si="0"/>
        <v>3</v>
      </c>
      <c r="I40" s="26">
        <f t="shared" si="0"/>
        <v>2</v>
      </c>
      <c r="J40" s="26">
        <f t="shared" si="0"/>
        <v>3</v>
      </c>
      <c r="K40" s="26">
        <f t="shared" si="0"/>
        <v>2</v>
      </c>
      <c r="L40" s="26">
        <f t="shared" si="0"/>
        <v>1</v>
      </c>
      <c r="M40" s="26">
        <f t="shared" si="0"/>
        <v>4</v>
      </c>
      <c r="N40" s="26">
        <f t="shared" si="0"/>
        <v>2</v>
      </c>
      <c r="O40" s="26">
        <f t="shared" si="0"/>
        <v>0</v>
      </c>
      <c r="P40" s="26">
        <f t="shared" si="0"/>
        <v>4</v>
      </c>
      <c r="Q40" s="26">
        <f t="shared" si="0"/>
        <v>3</v>
      </c>
      <c r="R40" s="26">
        <f t="shared" si="0"/>
        <v>1</v>
      </c>
      <c r="S40" s="26">
        <f t="shared" si="0"/>
        <v>3</v>
      </c>
      <c r="T40" s="26">
        <f t="shared" si="0"/>
        <v>3</v>
      </c>
      <c r="U40" s="26">
        <f t="shared" si="0"/>
        <v>2</v>
      </c>
      <c r="V40" s="26">
        <f t="shared" si="0"/>
        <v>2</v>
      </c>
      <c r="W40" s="26">
        <f t="shared" si="0"/>
        <v>3</v>
      </c>
      <c r="X40" s="70">
        <f t="shared" si="0"/>
        <v>1</v>
      </c>
      <c r="Y40" s="70">
        <f t="shared" si="0"/>
        <v>2</v>
      </c>
      <c r="Z40" s="70">
        <f t="shared" si="0"/>
        <v>4</v>
      </c>
      <c r="AA40" s="42">
        <f t="shared" si="0"/>
        <v>0</v>
      </c>
      <c r="AB40" s="42">
        <f t="shared" si="0"/>
        <v>2</v>
      </c>
      <c r="AC40" s="42">
        <f t="shared" si="0"/>
        <v>5</v>
      </c>
      <c r="AD40" s="59">
        <f t="shared" si="0"/>
        <v>1</v>
      </c>
      <c r="AE40" s="59">
        <f t="shared" si="0"/>
        <v>2</v>
      </c>
      <c r="AF40" s="59">
        <f t="shared" si="0"/>
        <v>4</v>
      </c>
      <c r="AG40" s="42">
        <f t="shared" si="0"/>
        <v>0</v>
      </c>
      <c r="AH40" s="42">
        <f t="shared" si="0"/>
        <v>2</v>
      </c>
      <c r="AI40" s="42">
        <f t="shared" si="0"/>
        <v>5</v>
      </c>
      <c r="AJ40" s="65">
        <f t="shared" si="0"/>
        <v>1</v>
      </c>
      <c r="AK40" s="65">
        <f t="shared" si="0"/>
        <v>2</v>
      </c>
      <c r="AL40" s="65">
        <f t="shared" si="0"/>
        <v>4</v>
      </c>
      <c r="AM40" s="42">
        <f t="shared" si="0"/>
        <v>1</v>
      </c>
      <c r="AN40" s="42">
        <f t="shared" si="0"/>
        <v>2</v>
      </c>
      <c r="AO40" s="42">
        <f t="shared" si="0"/>
        <v>4</v>
      </c>
      <c r="AP40" s="52">
        <f t="shared" si="0"/>
        <v>1</v>
      </c>
      <c r="AQ40" s="52">
        <f t="shared" si="0"/>
        <v>2</v>
      </c>
      <c r="AR40" s="52">
        <f t="shared" si="0"/>
        <v>4</v>
      </c>
      <c r="AS40" s="42">
        <f t="shared" si="0"/>
        <v>1</v>
      </c>
      <c r="AT40" s="42">
        <f t="shared" si="0"/>
        <v>2</v>
      </c>
      <c r="AU40" s="42">
        <f t="shared" si="0"/>
        <v>4</v>
      </c>
      <c r="AV40" s="47">
        <f t="shared" si="0"/>
        <v>1</v>
      </c>
      <c r="AW40" s="47">
        <f t="shared" si="0"/>
        <v>2</v>
      </c>
      <c r="AX40" s="47">
        <f t="shared" si="0"/>
        <v>4</v>
      </c>
      <c r="AY40" s="42">
        <f t="shared" si="0"/>
        <v>1</v>
      </c>
      <c r="AZ40" s="42">
        <f t="shared" si="0"/>
        <v>2</v>
      </c>
      <c r="BA40" s="42">
        <f t="shared" si="0"/>
        <v>4</v>
      </c>
      <c r="BB40" s="70">
        <f t="shared" si="0"/>
        <v>1</v>
      </c>
      <c r="BC40" s="70">
        <f t="shared" si="0"/>
        <v>2</v>
      </c>
      <c r="BD40" s="70">
        <f t="shared" si="0"/>
        <v>4</v>
      </c>
      <c r="BE40" s="42">
        <f t="shared" si="0"/>
        <v>1</v>
      </c>
      <c r="BF40" s="42">
        <f t="shared" si="0"/>
        <v>2</v>
      </c>
      <c r="BG40" s="42">
        <f t="shared" si="0"/>
        <v>4</v>
      </c>
      <c r="BH40" s="26">
        <f t="shared" si="0"/>
        <v>0</v>
      </c>
      <c r="BI40" s="26">
        <f t="shared" si="0"/>
        <v>1</v>
      </c>
      <c r="BJ40" s="26">
        <f t="shared" si="0"/>
        <v>6</v>
      </c>
      <c r="BK40" s="26">
        <f t="shared" si="0"/>
        <v>1</v>
      </c>
      <c r="BL40" s="26">
        <f t="shared" si="0"/>
        <v>2</v>
      </c>
      <c r="BM40" s="26">
        <f t="shared" si="0"/>
        <v>4</v>
      </c>
      <c r="BN40" s="26">
        <f t="shared" si="0"/>
        <v>0</v>
      </c>
      <c r="BO40" s="26">
        <f t="shared" si="0"/>
        <v>3</v>
      </c>
      <c r="BP40" s="26">
        <f t="shared" ref="BP40:DO40" si="1">SUM(BP15:BP39)</f>
        <v>4</v>
      </c>
      <c r="BQ40" s="26">
        <f t="shared" si="1"/>
        <v>1</v>
      </c>
      <c r="BR40" s="26">
        <f t="shared" si="1"/>
        <v>1</v>
      </c>
      <c r="BS40" s="26">
        <f t="shared" si="1"/>
        <v>5</v>
      </c>
      <c r="BT40" s="26">
        <f t="shared" si="1"/>
        <v>0</v>
      </c>
      <c r="BU40" s="26">
        <f t="shared" si="1"/>
        <v>3</v>
      </c>
      <c r="BV40" s="26">
        <f t="shared" si="1"/>
        <v>4</v>
      </c>
      <c r="BW40" s="26">
        <f t="shared" si="1"/>
        <v>0</v>
      </c>
      <c r="BX40" s="26">
        <f t="shared" si="1"/>
        <v>3</v>
      </c>
      <c r="BY40" s="26">
        <f t="shared" si="1"/>
        <v>4</v>
      </c>
      <c r="BZ40" s="26">
        <f t="shared" si="1"/>
        <v>0</v>
      </c>
      <c r="CA40" s="26">
        <f t="shared" si="1"/>
        <v>3</v>
      </c>
      <c r="CB40" s="26">
        <f t="shared" si="1"/>
        <v>4</v>
      </c>
      <c r="CC40" s="26">
        <f t="shared" si="1"/>
        <v>0</v>
      </c>
      <c r="CD40" s="26">
        <f t="shared" si="1"/>
        <v>2</v>
      </c>
      <c r="CE40" s="26">
        <f t="shared" si="1"/>
        <v>5</v>
      </c>
      <c r="CF40" s="26">
        <f t="shared" si="1"/>
        <v>0</v>
      </c>
      <c r="CG40" s="26">
        <f t="shared" si="1"/>
        <v>3</v>
      </c>
      <c r="CH40" s="26">
        <f t="shared" si="1"/>
        <v>4</v>
      </c>
      <c r="CI40" s="26">
        <f t="shared" si="1"/>
        <v>1</v>
      </c>
      <c r="CJ40" s="26">
        <f t="shared" si="1"/>
        <v>2</v>
      </c>
      <c r="CK40" s="26">
        <f t="shared" si="1"/>
        <v>4</v>
      </c>
      <c r="CL40" s="26">
        <f t="shared" si="1"/>
        <v>1</v>
      </c>
      <c r="CM40" s="26">
        <f t="shared" si="1"/>
        <v>2</v>
      </c>
      <c r="CN40" s="26">
        <f t="shared" si="1"/>
        <v>4</v>
      </c>
      <c r="CO40" s="26">
        <f t="shared" si="1"/>
        <v>0</v>
      </c>
      <c r="CP40" s="26">
        <f t="shared" si="1"/>
        <v>3</v>
      </c>
      <c r="CQ40" s="26">
        <f t="shared" si="1"/>
        <v>4</v>
      </c>
      <c r="CR40" s="26">
        <f t="shared" si="1"/>
        <v>1</v>
      </c>
      <c r="CS40" s="26">
        <f t="shared" si="1"/>
        <v>2</v>
      </c>
      <c r="CT40" s="26">
        <f t="shared" si="1"/>
        <v>4</v>
      </c>
      <c r="CU40" s="26">
        <f t="shared" si="1"/>
        <v>0</v>
      </c>
      <c r="CV40" s="26">
        <f t="shared" si="1"/>
        <v>2</v>
      </c>
      <c r="CW40" s="26">
        <f t="shared" si="1"/>
        <v>5</v>
      </c>
      <c r="CX40" s="26">
        <f t="shared" si="1"/>
        <v>0</v>
      </c>
      <c r="CY40" s="26">
        <f t="shared" si="1"/>
        <v>3</v>
      </c>
      <c r="CZ40" s="26">
        <f t="shared" si="1"/>
        <v>4</v>
      </c>
      <c r="DA40" s="26">
        <f t="shared" si="1"/>
        <v>1</v>
      </c>
      <c r="DB40" s="26">
        <f t="shared" si="1"/>
        <v>2</v>
      </c>
      <c r="DC40" s="26">
        <f t="shared" si="1"/>
        <v>4</v>
      </c>
      <c r="DD40" s="26">
        <f t="shared" si="1"/>
        <v>1</v>
      </c>
      <c r="DE40" s="26">
        <f t="shared" si="1"/>
        <v>2</v>
      </c>
      <c r="DF40" s="26">
        <f t="shared" si="1"/>
        <v>4</v>
      </c>
      <c r="DG40" s="26">
        <f t="shared" si="1"/>
        <v>1</v>
      </c>
      <c r="DH40" s="26">
        <f t="shared" si="1"/>
        <v>1</v>
      </c>
      <c r="DI40" s="26">
        <f t="shared" si="1"/>
        <v>5</v>
      </c>
      <c r="DJ40" s="26">
        <f t="shared" si="1"/>
        <v>0</v>
      </c>
      <c r="DK40" s="26">
        <f t="shared" si="1"/>
        <v>3</v>
      </c>
      <c r="DL40" s="26">
        <f t="shared" si="1"/>
        <v>4</v>
      </c>
      <c r="DM40" s="26">
        <f t="shared" si="1"/>
        <v>1</v>
      </c>
      <c r="DN40" s="26">
        <f t="shared" si="1"/>
        <v>2</v>
      </c>
      <c r="DO40" s="26">
        <f t="shared" si="1"/>
        <v>4</v>
      </c>
    </row>
    <row r="41" spans="1:254" ht="39" customHeight="1" x14ac:dyDescent="0.25">
      <c r="A41" s="86" t="s">
        <v>837</v>
      </c>
      <c r="B41" s="87"/>
      <c r="C41" s="29">
        <f>C40/7%</f>
        <v>0</v>
      </c>
      <c r="D41" s="29">
        <f t="shared" ref="D41:BO41" si="2">D40/7%</f>
        <v>28.571428571428569</v>
      </c>
      <c r="E41" s="29">
        <f t="shared" si="2"/>
        <v>71.428571428571416</v>
      </c>
      <c r="F41" s="29">
        <f t="shared" si="2"/>
        <v>14.285714285714285</v>
      </c>
      <c r="G41" s="29">
        <f t="shared" si="2"/>
        <v>42.857142857142854</v>
      </c>
      <c r="H41" s="29">
        <f t="shared" si="2"/>
        <v>42.857142857142854</v>
      </c>
      <c r="I41" s="29">
        <f t="shared" si="2"/>
        <v>28.571428571428569</v>
      </c>
      <c r="J41" s="29">
        <f t="shared" si="2"/>
        <v>42.857142857142854</v>
      </c>
      <c r="K41" s="29">
        <f t="shared" si="2"/>
        <v>28.571428571428569</v>
      </c>
      <c r="L41" s="29">
        <f t="shared" si="2"/>
        <v>14.285714285714285</v>
      </c>
      <c r="M41" s="29">
        <f t="shared" si="2"/>
        <v>57.142857142857139</v>
      </c>
      <c r="N41" s="29">
        <f t="shared" si="2"/>
        <v>28.571428571428569</v>
      </c>
      <c r="O41" s="29">
        <f t="shared" si="2"/>
        <v>0</v>
      </c>
      <c r="P41" s="29">
        <f t="shared" si="2"/>
        <v>57.142857142857139</v>
      </c>
      <c r="Q41" s="29">
        <f t="shared" si="2"/>
        <v>42.857142857142854</v>
      </c>
      <c r="R41" s="29">
        <f t="shared" si="2"/>
        <v>14.285714285714285</v>
      </c>
      <c r="S41" s="29">
        <f t="shared" si="2"/>
        <v>42.857142857142854</v>
      </c>
      <c r="T41" s="29">
        <f t="shared" si="2"/>
        <v>42.857142857142854</v>
      </c>
      <c r="U41" s="29">
        <f t="shared" si="2"/>
        <v>28.571428571428569</v>
      </c>
      <c r="V41" s="29">
        <f t="shared" si="2"/>
        <v>28.571428571428569</v>
      </c>
      <c r="W41" s="29">
        <f t="shared" si="2"/>
        <v>42.857142857142854</v>
      </c>
      <c r="X41" s="71">
        <f t="shared" si="2"/>
        <v>14.285714285714285</v>
      </c>
      <c r="Y41" s="71">
        <f t="shared" si="2"/>
        <v>28.571428571428569</v>
      </c>
      <c r="Z41" s="71">
        <f t="shared" si="2"/>
        <v>57.142857142857139</v>
      </c>
      <c r="AA41" s="43">
        <f t="shared" si="2"/>
        <v>0</v>
      </c>
      <c r="AB41" s="43">
        <f t="shared" si="2"/>
        <v>28.571428571428569</v>
      </c>
      <c r="AC41" s="43">
        <f t="shared" si="2"/>
        <v>71.428571428571416</v>
      </c>
      <c r="AD41" s="60">
        <f t="shared" si="2"/>
        <v>14.285714285714285</v>
      </c>
      <c r="AE41" s="60">
        <f t="shared" si="2"/>
        <v>28.571428571428569</v>
      </c>
      <c r="AF41" s="60">
        <f t="shared" si="2"/>
        <v>57.142857142857139</v>
      </c>
      <c r="AG41" s="43">
        <f t="shared" si="2"/>
        <v>0</v>
      </c>
      <c r="AH41" s="43">
        <f t="shared" si="2"/>
        <v>28.571428571428569</v>
      </c>
      <c r="AI41" s="43">
        <f t="shared" si="2"/>
        <v>71.428571428571416</v>
      </c>
      <c r="AJ41" s="66">
        <f t="shared" si="2"/>
        <v>14.285714285714285</v>
      </c>
      <c r="AK41" s="66">
        <f t="shared" si="2"/>
        <v>28.571428571428569</v>
      </c>
      <c r="AL41" s="66">
        <f t="shared" si="2"/>
        <v>57.142857142857139</v>
      </c>
      <c r="AM41" s="43">
        <f t="shared" si="2"/>
        <v>14.285714285714285</v>
      </c>
      <c r="AN41" s="43">
        <f t="shared" si="2"/>
        <v>28.571428571428569</v>
      </c>
      <c r="AO41" s="43">
        <f t="shared" si="2"/>
        <v>57.142857142857139</v>
      </c>
      <c r="AP41" s="53">
        <f t="shared" si="2"/>
        <v>14.285714285714285</v>
      </c>
      <c r="AQ41" s="53">
        <f t="shared" si="2"/>
        <v>28.571428571428569</v>
      </c>
      <c r="AR41" s="53">
        <f t="shared" si="2"/>
        <v>57.142857142857139</v>
      </c>
      <c r="AS41" s="43">
        <f t="shared" si="2"/>
        <v>14.285714285714285</v>
      </c>
      <c r="AT41" s="43">
        <f t="shared" si="2"/>
        <v>28.571428571428569</v>
      </c>
      <c r="AU41" s="43">
        <f t="shared" si="2"/>
        <v>57.142857142857139</v>
      </c>
      <c r="AV41" s="48">
        <f t="shared" si="2"/>
        <v>14.285714285714285</v>
      </c>
      <c r="AW41" s="48">
        <f t="shared" si="2"/>
        <v>28.571428571428569</v>
      </c>
      <c r="AX41" s="48">
        <f t="shared" si="2"/>
        <v>57.142857142857139</v>
      </c>
      <c r="AY41" s="43">
        <f t="shared" si="2"/>
        <v>14.285714285714285</v>
      </c>
      <c r="AZ41" s="43">
        <f t="shared" si="2"/>
        <v>28.571428571428569</v>
      </c>
      <c r="BA41" s="43">
        <f t="shared" si="2"/>
        <v>57.142857142857139</v>
      </c>
      <c r="BB41" s="71">
        <f t="shared" si="2"/>
        <v>14.285714285714285</v>
      </c>
      <c r="BC41" s="71">
        <f t="shared" si="2"/>
        <v>28.571428571428569</v>
      </c>
      <c r="BD41" s="71">
        <f t="shared" si="2"/>
        <v>57.142857142857139</v>
      </c>
      <c r="BE41" s="43">
        <f t="shared" si="2"/>
        <v>14.285714285714285</v>
      </c>
      <c r="BF41" s="43">
        <f t="shared" si="2"/>
        <v>28.571428571428569</v>
      </c>
      <c r="BG41" s="43">
        <f t="shared" si="2"/>
        <v>57.142857142857139</v>
      </c>
      <c r="BH41" s="29">
        <f t="shared" si="2"/>
        <v>0</v>
      </c>
      <c r="BI41" s="29">
        <f t="shared" si="2"/>
        <v>14.285714285714285</v>
      </c>
      <c r="BJ41" s="29">
        <f t="shared" si="2"/>
        <v>85.714285714285708</v>
      </c>
      <c r="BK41" s="29">
        <f t="shared" si="2"/>
        <v>14.285714285714285</v>
      </c>
      <c r="BL41" s="29">
        <f t="shared" si="2"/>
        <v>28.571428571428569</v>
      </c>
      <c r="BM41" s="29">
        <f t="shared" si="2"/>
        <v>57.142857142857139</v>
      </c>
      <c r="BN41" s="29">
        <f t="shared" si="2"/>
        <v>0</v>
      </c>
      <c r="BO41" s="29">
        <f t="shared" si="2"/>
        <v>42.857142857142854</v>
      </c>
      <c r="BP41" s="29">
        <f t="shared" ref="BP41:DO41" si="3">BP40/7%</f>
        <v>57.142857142857139</v>
      </c>
      <c r="BQ41" s="29">
        <f t="shared" si="3"/>
        <v>14.285714285714285</v>
      </c>
      <c r="BR41" s="29">
        <f t="shared" si="3"/>
        <v>14.285714285714285</v>
      </c>
      <c r="BS41" s="29">
        <f t="shared" si="3"/>
        <v>71.428571428571416</v>
      </c>
      <c r="BT41" s="29">
        <f t="shared" si="3"/>
        <v>0</v>
      </c>
      <c r="BU41" s="29">
        <f t="shared" si="3"/>
        <v>42.857142857142854</v>
      </c>
      <c r="BV41" s="29">
        <f t="shared" si="3"/>
        <v>57.142857142857139</v>
      </c>
      <c r="BW41" s="29">
        <f t="shared" si="3"/>
        <v>0</v>
      </c>
      <c r="BX41" s="29">
        <f t="shared" si="3"/>
        <v>42.857142857142854</v>
      </c>
      <c r="BY41" s="29">
        <f t="shared" si="3"/>
        <v>57.142857142857139</v>
      </c>
      <c r="BZ41" s="29">
        <f t="shared" si="3"/>
        <v>0</v>
      </c>
      <c r="CA41" s="29">
        <f t="shared" si="3"/>
        <v>42.857142857142854</v>
      </c>
      <c r="CB41" s="29">
        <f t="shared" si="3"/>
        <v>57.142857142857139</v>
      </c>
      <c r="CC41" s="29">
        <f t="shared" si="3"/>
        <v>0</v>
      </c>
      <c r="CD41" s="29">
        <f t="shared" si="3"/>
        <v>28.571428571428569</v>
      </c>
      <c r="CE41" s="29">
        <f t="shared" si="3"/>
        <v>71.428571428571416</v>
      </c>
      <c r="CF41" s="29">
        <f t="shared" si="3"/>
        <v>0</v>
      </c>
      <c r="CG41" s="29">
        <f t="shared" si="3"/>
        <v>42.857142857142854</v>
      </c>
      <c r="CH41" s="29">
        <f t="shared" si="3"/>
        <v>57.142857142857139</v>
      </c>
      <c r="CI41" s="29">
        <f t="shared" si="3"/>
        <v>14.285714285714285</v>
      </c>
      <c r="CJ41" s="29">
        <f t="shared" si="3"/>
        <v>28.571428571428569</v>
      </c>
      <c r="CK41" s="29">
        <f t="shared" si="3"/>
        <v>57.142857142857139</v>
      </c>
      <c r="CL41" s="29">
        <f t="shared" si="3"/>
        <v>14.285714285714285</v>
      </c>
      <c r="CM41" s="29">
        <f t="shared" si="3"/>
        <v>28.571428571428569</v>
      </c>
      <c r="CN41" s="29">
        <f t="shared" si="3"/>
        <v>57.142857142857139</v>
      </c>
      <c r="CO41" s="29">
        <f t="shared" si="3"/>
        <v>0</v>
      </c>
      <c r="CP41" s="29">
        <f t="shared" si="3"/>
        <v>42.857142857142854</v>
      </c>
      <c r="CQ41" s="29">
        <f t="shared" si="3"/>
        <v>57.142857142857139</v>
      </c>
      <c r="CR41" s="29">
        <f t="shared" si="3"/>
        <v>14.285714285714285</v>
      </c>
      <c r="CS41" s="29">
        <f t="shared" si="3"/>
        <v>28.571428571428569</v>
      </c>
      <c r="CT41" s="29">
        <f t="shared" si="3"/>
        <v>57.142857142857139</v>
      </c>
      <c r="CU41" s="29">
        <f t="shared" si="3"/>
        <v>0</v>
      </c>
      <c r="CV41" s="29">
        <f t="shared" si="3"/>
        <v>28.571428571428569</v>
      </c>
      <c r="CW41" s="29">
        <f t="shared" si="3"/>
        <v>71.428571428571416</v>
      </c>
      <c r="CX41" s="29">
        <f t="shared" si="3"/>
        <v>0</v>
      </c>
      <c r="CY41" s="29">
        <f t="shared" si="3"/>
        <v>42.857142857142854</v>
      </c>
      <c r="CZ41" s="29">
        <f t="shared" si="3"/>
        <v>57.142857142857139</v>
      </c>
      <c r="DA41" s="29">
        <f t="shared" si="3"/>
        <v>14.285714285714285</v>
      </c>
      <c r="DB41" s="29">
        <f t="shared" si="3"/>
        <v>28.571428571428569</v>
      </c>
      <c r="DC41" s="29">
        <f t="shared" si="3"/>
        <v>57.142857142857139</v>
      </c>
      <c r="DD41" s="29">
        <f t="shared" si="3"/>
        <v>14.285714285714285</v>
      </c>
      <c r="DE41" s="29">
        <f t="shared" si="3"/>
        <v>28.571428571428569</v>
      </c>
      <c r="DF41" s="29">
        <f t="shared" si="3"/>
        <v>57.142857142857139</v>
      </c>
      <c r="DG41" s="29">
        <f t="shared" si="3"/>
        <v>14.285714285714285</v>
      </c>
      <c r="DH41" s="29">
        <f t="shared" si="3"/>
        <v>14.285714285714285</v>
      </c>
      <c r="DI41" s="29">
        <f t="shared" si="3"/>
        <v>71.428571428571416</v>
      </c>
      <c r="DJ41" s="29">
        <f t="shared" si="3"/>
        <v>0</v>
      </c>
      <c r="DK41" s="29">
        <f t="shared" si="3"/>
        <v>42.857142857142854</v>
      </c>
      <c r="DL41" s="29">
        <f t="shared" si="3"/>
        <v>57.142857142857139</v>
      </c>
      <c r="DM41" s="29">
        <f t="shared" si="3"/>
        <v>14.285714285714285</v>
      </c>
      <c r="DN41" s="29">
        <f t="shared" si="3"/>
        <v>28.571428571428569</v>
      </c>
      <c r="DO41" s="29">
        <f t="shared" si="3"/>
        <v>57.142857142857139</v>
      </c>
    </row>
    <row r="42" spans="1:254" x14ac:dyDescent="0.25">
      <c r="B42" s="11"/>
      <c r="C42" s="12"/>
      <c r="T42" s="11"/>
    </row>
    <row r="43" spans="1:254" x14ac:dyDescent="0.25">
      <c r="B43" t="s">
        <v>813</v>
      </c>
      <c r="T43" s="11"/>
    </row>
    <row r="44" spans="1:254" x14ac:dyDescent="0.25">
      <c r="B44" t="s">
        <v>814</v>
      </c>
      <c r="C44" t="s">
        <v>817</v>
      </c>
      <c r="D44" s="34">
        <f>(C41+F41+I41+L41+O41+R41+U41)/7</f>
        <v>14.285714285714283</v>
      </c>
      <c r="E44">
        <f>D44/100*25</f>
        <v>3.5714285714285707</v>
      </c>
      <c r="T44" s="11"/>
    </row>
    <row r="45" spans="1:254" x14ac:dyDescent="0.25">
      <c r="B45" t="s">
        <v>815</v>
      </c>
      <c r="C45" t="s">
        <v>817</v>
      </c>
      <c r="D45" s="34">
        <f>(D41+G41+J41+M41+P41+S41+V41)/7</f>
        <v>42.857142857142847</v>
      </c>
      <c r="E45">
        <f t="shared" ref="E45:E46" si="4">D45/100*25</f>
        <v>10.714285714285712</v>
      </c>
      <c r="T45" s="11"/>
    </row>
    <row r="46" spans="1:254" x14ac:dyDescent="0.25">
      <c r="B46" t="s">
        <v>816</v>
      </c>
      <c r="C46" t="s">
        <v>817</v>
      </c>
      <c r="D46" s="34">
        <f>(E41+H41+K41+N41+Q41+T41+W41)/7</f>
        <v>42.857142857142847</v>
      </c>
      <c r="E46">
        <f t="shared" si="4"/>
        <v>10.714285714285712</v>
      </c>
      <c r="T46" s="11"/>
    </row>
    <row r="47" spans="1:254" x14ac:dyDescent="0.25">
      <c r="D47" s="27">
        <f>SUM(D44:D46)</f>
        <v>99.999999999999972</v>
      </c>
      <c r="E47" s="28">
        <f>SUM(E44:E46)</f>
        <v>24.999999999999993</v>
      </c>
    </row>
    <row r="48" spans="1:254" x14ac:dyDescent="0.25">
      <c r="B48" t="s">
        <v>814</v>
      </c>
      <c r="C48" t="s">
        <v>818</v>
      </c>
      <c r="D48" s="18">
        <v>10</v>
      </c>
      <c r="E48" s="18">
        <f t="shared" ref="E48:E62" si="5">D48/100*25</f>
        <v>2.5</v>
      </c>
      <c r="I48" t="s">
        <v>1469</v>
      </c>
    </row>
    <row r="49" spans="2:5" x14ac:dyDescent="0.25">
      <c r="B49" t="s">
        <v>815</v>
      </c>
      <c r="C49" t="s">
        <v>818</v>
      </c>
      <c r="D49" s="18">
        <v>28</v>
      </c>
      <c r="E49" s="18">
        <f t="shared" si="5"/>
        <v>7.0000000000000009</v>
      </c>
    </row>
    <row r="50" spans="2:5" x14ac:dyDescent="0.25">
      <c r="B50" t="s">
        <v>816</v>
      </c>
      <c r="C50" t="s">
        <v>818</v>
      </c>
      <c r="D50" s="18">
        <v>62</v>
      </c>
      <c r="E50" s="18">
        <f t="shared" si="5"/>
        <v>15.5</v>
      </c>
    </row>
    <row r="51" spans="2:5" x14ac:dyDescent="0.25">
      <c r="D51" s="27">
        <f>SUM(D48:D50)</f>
        <v>100</v>
      </c>
      <c r="E51" s="27">
        <f>SUM(E48:E50)</f>
        <v>25</v>
      </c>
    </row>
    <row r="52" spans="2:5" x14ac:dyDescent="0.25">
      <c r="B52" t="s">
        <v>814</v>
      </c>
      <c r="C52" t="s">
        <v>819</v>
      </c>
      <c r="D52" s="34">
        <f>(BH41+BK41+BN41+BQ41+BT41)/5</f>
        <v>5.7142857142857135</v>
      </c>
      <c r="E52">
        <f t="shared" si="5"/>
        <v>1.4285714285714284</v>
      </c>
    </row>
    <row r="53" spans="2:5" x14ac:dyDescent="0.25">
      <c r="B53" t="s">
        <v>815</v>
      </c>
      <c r="C53" t="s">
        <v>819</v>
      </c>
      <c r="D53" s="34">
        <f>(BI41+BL41+BO41+BR41+BU41)/5</f>
        <v>28.571428571428573</v>
      </c>
      <c r="E53">
        <f t="shared" si="5"/>
        <v>7.1428571428571441</v>
      </c>
    </row>
    <row r="54" spans="2:5" x14ac:dyDescent="0.25">
      <c r="B54" t="s">
        <v>816</v>
      </c>
      <c r="C54" t="s">
        <v>819</v>
      </c>
      <c r="D54" s="34">
        <f>(BJ41+BM41+BP41+BS41+BV41)/5</f>
        <v>65.714285714285708</v>
      </c>
      <c r="E54">
        <f t="shared" si="5"/>
        <v>16.428571428571427</v>
      </c>
    </row>
    <row r="55" spans="2:5" x14ac:dyDescent="0.25">
      <c r="D55" s="27">
        <f>SUM(D52:D54)</f>
        <v>100</v>
      </c>
      <c r="E55" s="28">
        <f>SUM(E52:E54)</f>
        <v>25</v>
      </c>
    </row>
    <row r="56" spans="2:5" x14ac:dyDescent="0.25">
      <c r="B56" t="s">
        <v>814</v>
      </c>
      <c r="C56" t="s">
        <v>820</v>
      </c>
      <c r="D56" s="34">
        <f>(BW41+BZ41+CC41+CF41+CI41+CL41+CO41+CR41+CU41+CX41)/10</f>
        <v>4.2857142857142856</v>
      </c>
      <c r="E56">
        <f t="shared" si="5"/>
        <v>1.0714285714285714</v>
      </c>
    </row>
    <row r="57" spans="2:5" x14ac:dyDescent="0.25">
      <c r="B57" t="s">
        <v>815</v>
      </c>
      <c r="C57" t="s">
        <v>820</v>
      </c>
      <c r="D57" s="34">
        <f>(BX41+CA41+CD41+CG41+CJ41+CM41+CP41+CS41+CV41+CY41)/10</f>
        <v>35.714285714285708</v>
      </c>
      <c r="E57">
        <f t="shared" si="5"/>
        <v>8.928571428571427</v>
      </c>
    </row>
    <row r="58" spans="2:5" x14ac:dyDescent="0.25">
      <c r="B58" t="s">
        <v>816</v>
      </c>
      <c r="C58" t="s">
        <v>820</v>
      </c>
      <c r="D58" s="34">
        <f>(BY41+CB41+CE41+CH41+CK41+CN41+CQ41+CT41+CW41+CZ41)/10</f>
        <v>59.999999999999986</v>
      </c>
      <c r="E58">
        <f t="shared" si="5"/>
        <v>14.999999999999996</v>
      </c>
    </row>
    <row r="59" spans="2:5" x14ac:dyDescent="0.25">
      <c r="D59" s="28">
        <f>SUM(D56:D58)</f>
        <v>99.999999999999972</v>
      </c>
      <c r="E59" s="28">
        <f>SUM(E56:E58)</f>
        <v>24.999999999999993</v>
      </c>
    </row>
    <row r="60" spans="2:5" x14ac:dyDescent="0.25">
      <c r="B60" t="s">
        <v>814</v>
      </c>
      <c r="C60" t="s">
        <v>821</v>
      </c>
      <c r="D60" s="34">
        <f>(DA41+DD41+DG41+DJ41+DM41)/5</f>
        <v>11.428571428571427</v>
      </c>
      <c r="E60">
        <f t="shared" si="5"/>
        <v>2.8571428571428568</v>
      </c>
    </row>
    <row r="61" spans="2:5" x14ac:dyDescent="0.25">
      <c r="B61" t="s">
        <v>815</v>
      </c>
      <c r="C61" t="s">
        <v>821</v>
      </c>
      <c r="D61" s="34">
        <f>(DB41+DE41+DH41+DK41+DN41)/5</f>
        <v>28.571428571428566</v>
      </c>
      <c r="E61">
        <f t="shared" si="5"/>
        <v>7.1428571428571415</v>
      </c>
    </row>
    <row r="62" spans="2:5" x14ac:dyDescent="0.25">
      <c r="B62" t="s">
        <v>816</v>
      </c>
      <c r="C62" t="s">
        <v>821</v>
      </c>
      <c r="D62" s="34">
        <f>(DC41+DF41+DI41+DL41+DO41)/5</f>
        <v>60</v>
      </c>
      <c r="E62">
        <f t="shared" si="5"/>
        <v>15</v>
      </c>
    </row>
    <row r="63" spans="2:5" x14ac:dyDescent="0.25">
      <c r="D63" s="28">
        <f>SUM(D60:D62)</f>
        <v>100</v>
      </c>
      <c r="E63" s="28">
        <f>SUM(E60:E62)</f>
        <v>25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6"/>
  <sheetViews>
    <sheetView workbookViewId="0">
      <selection activeCell="DJ15" sqref="DJ15:DR34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103" t="s">
        <v>1471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7"/>
      <c r="P2" s="7"/>
      <c r="Q2" s="7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92" t="s">
        <v>0</v>
      </c>
      <c r="B5" s="92" t="s">
        <v>1</v>
      </c>
      <c r="C5" s="93" t="s">
        <v>57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76" t="s">
        <v>2</v>
      </c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102" t="s">
        <v>88</v>
      </c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 t="s">
        <v>115</v>
      </c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  <c r="BM5" s="102"/>
      <c r="BN5" s="102"/>
      <c r="BO5" s="102"/>
      <c r="BP5" s="102"/>
      <c r="BQ5" s="102"/>
      <c r="BR5" s="102"/>
      <c r="BS5" s="102"/>
      <c r="BT5" s="102"/>
      <c r="BU5" s="102"/>
      <c r="BV5" s="102"/>
      <c r="BW5" s="102"/>
      <c r="BX5" s="102"/>
      <c r="BY5" s="102"/>
      <c r="BZ5" s="102"/>
      <c r="CA5" s="102"/>
      <c r="CB5" s="102"/>
      <c r="CC5" s="102"/>
      <c r="CD5" s="102"/>
      <c r="CE5" s="102"/>
      <c r="CF5" s="102"/>
      <c r="CG5" s="102"/>
      <c r="CH5" s="102"/>
      <c r="CI5" s="102"/>
      <c r="CJ5" s="102"/>
      <c r="CK5" s="102"/>
      <c r="CL5" s="102"/>
      <c r="CM5" s="102"/>
      <c r="CN5" s="102"/>
      <c r="CO5" s="102"/>
      <c r="CP5" s="102"/>
      <c r="CQ5" s="102"/>
      <c r="CR5" s="102"/>
      <c r="CS5" s="102"/>
      <c r="CT5" s="102"/>
      <c r="CU5" s="102"/>
      <c r="CV5" s="102"/>
      <c r="CW5" s="102"/>
      <c r="CX5" s="102"/>
      <c r="CY5" s="102"/>
      <c r="CZ5" s="102"/>
      <c r="DA5" s="102"/>
      <c r="DB5" s="102"/>
      <c r="DC5" s="102"/>
      <c r="DD5" s="102"/>
      <c r="DE5" s="102"/>
      <c r="DF5" s="102"/>
      <c r="DG5" s="104" t="s">
        <v>138</v>
      </c>
      <c r="DH5" s="104"/>
      <c r="DI5" s="104"/>
      <c r="DJ5" s="104"/>
      <c r="DK5" s="104"/>
      <c r="DL5" s="104"/>
      <c r="DM5" s="104"/>
      <c r="DN5" s="104"/>
      <c r="DO5" s="104"/>
      <c r="DP5" s="104"/>
      <c r="DQ5" s="104"/>
      <c r="DR5" s="104"/>
    </row>
    <row r="6" spans="1:254" ht="15.75" customHeight="1" x14ac:dyDescent="0.25">
      <c r="A6" s="92"/>
      <c r="B6" s="92"/>
      <c r="C6" s="81" t="s">
        <v>58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 t="s">
        <v>56</v>
      </c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 t="s">
        <v>3</v>
      </c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105" t="s">
        <v>89</v>
      </c>
      <c r="AN6" s="105"/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81" t="s">
        <v>159</v>
      </c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 t="s">
        <v>116</v>
      </c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75" t="s">
        <v>174</v>
      </c>
      <c r="BX6" s="75"/>
      <c r="BY6" s="75"/>
      <c r="BZ6" s="75"/>
      <c r="CA6" s="75"/>
      <c r="CB6" s="75"/>
      <c r="CC6" s="75"/>
      <c r="CD6" s="75"/>
      <c r="CE6" s="75"/>
      <c r="CF6" s="75"/>
      <c r="CG6" s="75"/>
      <c r="CH6" s="75"/>
      <c r="CI6" s="75" t="s">
        <v>186</v>
      </c>
      <c r="CJ6" s="75"/>
      <c r="CK6" s="75"/>
      <c r="CL6" s="75"/>
      <c r="CM6" s="75"/>
      <c r="CN6" s="75"/>
      <c r="CO6" s="75"/>
      <c r="CP6" s="75"/>
      <c r="CQ6" s="75"/>
      <c r="CR6" s="75"/>
      <c r="CS6" s="75"/>
      <c r="CT6" s="75"/>
      <c r="CU6" s="75" t="s">
        <v>117</v>
      </c>
      <c r="CV6" s="75"/>
      <c r="CW6" s="75"/>
      <c r="CX6" s="75"/>
      <c r="CY6" s="75"/>
      <c r="CZ6" s="75"/>
      <c r="DA6" s="75"/>
      <c r="DB6" s="75"/>
      <c r="DC6" s="75"/>
      <c r="DD6" s="75"/>
      <c r="DE6" s="75"/>
      <c r="DF6" s="75"/>
      <c r="DG6" s="77" t="s">
        <v>139</v>
      </c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</row>
    <row r="7" spans="1:254" ht="0.75" customHeight="1" x14ac:dyDescent="0.25">
      <c r="A7" s="92"/>
      <c r="B7" s="92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92"/>
      <c r="B8" s="92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92"/>
      <c r="B9" s="92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92"/>
      <c r="B10" s="92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92"/>
      <c r="B11" s="92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92"/>
      <c r="B12" s="92"/>
      <c r="C12" s="81" t="s">
        <v>155</v>
      </c>
      <c r="D12" s="81" t="s">
        <v>5</v>
      </c>
      <c r="E12" s="81" t="s">
        <v>6</v>
      </c>
      <c r="F12" s="81" t="s">
        <v>156</v>
      </c>
      <c r="G12" s="81" t="s">
        <v>7</v>
      </c>
      <c r="H12" s="81" t="s">
        <v>8</v>
      </c>
      <c r="I12" s="81" t="s">
        <v>157</v>
      </c>
      <c r="J12" s="81" t="s">
        <v>9</v>
      </c>
      <c r="K12" s="81" t="s">
        <v>10</v>
      </c>
      <c r="L12" s="81" t="s">
        <v>158</v>
      </c>
      <c r="M12" s="81" t="s">
        <v>9</v>
      </c>
      <c r="N12" s="81" t="s">
        <v>10</v>
      </c>
      <c r="O12" s="81" t="s">
        <v>172</v>
      </c>
      <c r="P12" s="81"/>
      <c r="Q12" s="81"/>
      <c r="R12" s="81" t="s">
        <v>5</v>
      </c>
      <c r="S12" s="81"/>
      <c r="T12" s="81"/>
      <c r="U12" s="81" t="s">
        <v>173</v>
      </c>
      <c r="V12" s="81"/>
      <c r="W12" s="81"/>
      <c r="X12" s="81" t="s">
        <v>12</v>
      </c>
      <c r="Y12" s="81"/>
      <c r="Z12" s="81"/>
      <c r="AA12" s="81" t="s">
        <v>7</v>
      </c>
      <c r="AB12" s="81"/>
      <c r="AC12" s="81"/>
      <c r="AD12" s="81" t="s">
        <v>8</v>
      </c>
      <c r="AE12" s="81"/>
      <c r="AF12" s="81"/>
      <c r="AG12" s="77" t="s">
        <v>14</v>
      </c>
      <c r="AH12" s="77"/>
      <c r="AI12" s="77"/>
      <c r="AJ12" s="81" t="s">
        <v>9</v>
      </c>
      <c r="AK12" s="81"/>
      <c r="AL12" s="81"/>
      <c r="AM12" s="77" t="s">
        <v>168</v>
      </c>
      <c r="AN12" s="77"/>
      <c r="AO12" s="77"/>
      <c r="AP12" s="77" t="s">
        <v>169</v>
      </c>
      <c r="AQ12" s="77"/>
      <c r="AR12" s="77"/>
      <c r="AS12" s="77" t="s">
        <v>170</v>
      </c>
      <c r="AT12" s="77"/>
      <c r="AU12" s="77"/>
      <c r="AV12" s="77" t="s">
        <v>171</v>
      </c>
      <c r="AW12" s="77"/>
      <c r="AX12" s="77"/>
      <c r="AY12" s="77" t="s">
        <v>160</v>
      </c>
      <c r="AZ12" s="77"/>
      <c r="BA12" s="77"/>
      <c r="BB12" s="77" t="s">
        <v>161</v>
      </c>
      <c r="BC12" s="77"/>
      <c r="BD12" s="77"/>
      <c r="BE12" s="77" t="s">
        <v>162</v>
      </c>
      <c r="BF12" s="77"/>
      <c r="BG12" s="77"/>
      <c r="BH12" s="77" t="s">
        <v>163</v>
      </c>
      <c r="BI12" s="77"/>
      <c r="BJ12" s="77"/>
      <c r="BK12" s="77" t="s">
        <v>164</v>
      </c>
      <c r="BL12" s="77"/>
      <c r="BM12" s="77"/>
      <c r="BN12" s="77" t="s">
        <v>165</v>
      </c>
      <c r="BO12" s="77"/>
      <c r="BP12" s="77"/>
      <c r="BQ12" s="77" t="s">
        <v>166</v>
      </c>
      <c r="BR12" s="77"/>
      <c r="BS12" s="77"/>
      <c r="BT12" s="77" t="s">
        <v>167</v>
      </c>
      <c r="BU12" s="77"/>
      <c r="BV12" s="77"/>
      <c r="BW12" s="77" t="s">
        <v>179</v>
      </c>
      <c r="BX12" s="77"/>
      <c r="BY12" s="77"/>
      <c r="BZ12" s="77" t="s">
        <v>180</v>
      </c>
      <c r="CA12" s="77"/>
      <c r="CB12" s="77"/>
      <c r="CC12" s="77" t="s">
        <v>181</v>
      </c>
      <c r="CD12" s="77"/>
      <c r="CE12" s="77"/>
      <c r="CF12" s="77" t="s">
        <v>182</v>
      </c>
      <c r="CG12" s="77"/>
      <c r="CH12" s="77"/>
      <c r="CI12" s="77" t="s">
        <v>183</v>
      </c>
      <c r="CJ12" s="77"/>
      <c r="CK12" s="77"/>
      <c r="CL12" s="77" t="s">
        <v>184</v>
      </c>
      <c r="CM12" s="77"/>
      <c r="CN12" s="77"/>
      <c r="CO12" s="77" t="s">
        <v>185</v>
      </c>
      <c r="CP12" s="77"/>
      <c r="CQ12" s="77"/>
      <c r="CR12" s="77" t="s">
        <v>175</v>
      </c>
      <c r="CS12" s="77"/>
      <c r="CT12" s="77"/>
      <c r="CU12" s="77" t="s">
        <v>176</v>
      </c>
      <c r="CV12" s="77"/>
      <c r="CW12" s="77"/>
      <c r="CX12" s="77" t="s">
        <v>177</v>
      </c>
      <c r="CY12" s="77"/>
      <c r="CZ12" s="77"/>
      <c r="DA12" s="77" t="s">
        <v>178</v>
      </c>
      <c r="DB12" s="77"/>
      <c r="DC12" s="77"/>
      <c r="DD12" s="77" t="s">
        <v>187</v>
      </c>
      <c r="DE12" s="77"/>
      <c r="DF12" s="77"/>
      <c r="DG12" s="77" t="s">
        <v>188</v>
      </c>
      <c r="DH12" s="77"/>
      <c r="DI12" s="77"/>
      <c r="DJ12" s="77" t="s">
        <v>189</v>
      </c>
      <c r="DK12" s="77"/>
      <c r="DL12" s="77"/>
      <c r="DM12" s="77" t="s">
        <v>190</v>
      </c>
      <c r="DN12" s="77"/>
      <c r="DO12" s="77"/>
      <c r="DP12" s="77" t="s">
        <v>191</v>
      </c>
      <c r="DQ12" s="77"/>
      <c r="DR12" s="77"/>
    </row>
    <row r="13" spans="1:254" ht="59.25" customHeight="1" x14ac:dyDescent="0.25">
      <c r="A13" s="92"/>
      <c r="B13" s="92"/>
      <c r="C13" s="91" t="s">
        <v>902</v>
      </c>
      <c r="D13" s="91"/>
      <c r="E13" s="91"/>
      <c r="F13" s="91" t="s">
        <v>906</v>
      </c>
      <c r="G13" s="91"/>
      <c r="H13" s="91"/>
      <c r="I13" s="91" t="s">
        <v>907</v>
      </c>
      <c r="J13" s="91"/>
      <c r="K13" s="91"/>
      <c r="L13" s="91" t="s">
        <v>908</v>
      </c>
      <c r="M13" s="91"/>
      <c r="N13" s="91"/>
      <c r="O13" s="91" t="s">
        <v>202</v>
      </c>
      <c r="P13" s="91"/>
      <c r="Q13" s="91"/>
      <c r="R13" s="91" t="s">
        <v>204</v>
      </c>
      <c r="S13" s="91"/>
      <c r="T13" s="91"/>
      <c r="U13" s="91" t="s">
        <v>910</v>
      </c>
      <c r="V13" s="91"/>
      <c r="W13" s="91"/>
      <c r="X13" s="91" t="s">
        <v>911</v>
      </c>
      <c r="Y13" s="91"/>
      <c r="Z13" s="91"/>
      <c r="AA13" s="91" t="s">
        <v>912</v>
      </c>
      <c r="AB13" s="91"/>
      <c r="AC13" s="91"/>
      <c r="AD13" s="91" t="s">
        <v>914</v>
      </c>
      <c r="AE13" s="91"/>
      <c r="AF13" s="91"/>
      <c r="AG13" s="91" t="s">
        <v>916</v>
      </c>
      <c r="AH13" s="91"/>
      <c r="AI13" s="91"/>
      <c r="AJ13" s="91" t="s">
        <v>1322</v>
      </c>
      <c r="AK13" s="91"/>
      <c r="AL13" s="91"/>
      <c r="AM13" s="91" t="s">
        <v>921</v>
      </c>
      <c r="AN13" s="91"/>
      <c r="AO13" s="91"/>
      <c r="AP13" s="91" t="s">
        <v>922</v>
      </c>
      <c r="AQ13" s="91"/>
      <c r="AR13" s="91"/>
      <c r="AS13" s="91" t="s">
        <v>923</v>
      </c>
      <c r="AT13" s="91"/>
      <c r="AU13" s="91"/>
      <c r="AV13" s="91" t="s">
        <v>924</v>
      </c>
      <c r="AW13" s="91"/>
      <c r="AX13" s="91"/>
      <c r="AY13" s="91" t="s">
        <v>926</v>
      </c>
      <c r="AZ13" s="91"/>
      <c r="BA13" s="91"/>
      <c r="BB13" s="91" t="s">
        <v>927</v>
      </c>
      <c r="BC13" s="91"/>
      <c r="BD13" s="91"/>
      <c r="BE13" s="91" t="s">
        <v>928</v>
      </c>
      <c r="BF13" s="91"/>
      <c r="BG13" s="91"/>
      <c r="BH13" s="91" t="s">
        <v>929</v>
      </c>
      <c r="BI13" s="91"/>
      <c r="BJ13" s="91"/>
      <c r="BK13" s="91" t="s">
        <v>930</v>
      </c>
      <c r="BL13" s="91"/>
      <c r="BM13" s="91"/>
      <c r="BN13" s="91" t="s">
        <v>932</v>
      </c>
      <c r="BO13" s="91"/>
      <c r="BP13" s="91"/>
      <c r="BQ13" s="91" t="s">
        <v>933</v>
      </c>
      <c r="BR13" s="91"/>
      <c r="BS13" s="91"/>
      <c r="BT13" s="91" t="s">
        <v>935</v>
      </c>
      <c r="BU13" s="91"/>
      <c r="BV13" s="91"/>
      <c r="BW13" s="91" t="s">
        <v>937</v>
      </c>
      <c r="BX13" s="91"/>
      <c r="BY13" s="91"/>
      <c r="BZ13" s="91" t="s">
        <v>938</v>
      </c>
      <c r="CA13" s="91"/>
      <c r="CB13" s="91"/>
      <c r="CC13" s="91" t="s">
        <v>942</v>
      </c>
      <c r="CD13" s="91"/>
      <c r="CE13" s="91"/>
      <c r="CF13" s="91" t="s">
        <v>945</v>
      </c>
      <c r="CG13" s="91"/>
      <c r="CH13" s="91"/>
      <c r="CI13" s="91" t="s">
        <v>946</v>
      </c>
      <c r="CJ13" s="91"/>
      <c r="CK13" s="91"/>
      <c r="CL13" s="91" t="s">
        <v>947</v>
      </c>
      <c r="CM13" s="91"/>
      <c r="CN13" s="91"/>
      <c r="CO13" s="91" t="s">
        <v>948</v>
      </c>
      <c r="CP13" s="91"/>
      <c r="CQ13" s="91"/>
      <c r="CR13" s="91" t="s">
        <v>950</v>
      </c>
      <c r="CS13" s="91"/>
      <c r="CT13" s="91"/>
      <c r="CU13" s="91" t="s">
        <v>951</v>
      </c>
      <c r="CV13" s="91"/>
      <c r="CW13" s="91"/>
      <c r="CX13" s="91" t="s">
        <v>952</v>
      </c>
      <c r="CY13" s="91"/>
      <c r="CZ13" s="91"/>
      <c r="DA13" s="91" t="s">
        <v>953</v>
      </c>
      <c r="DB13" s="91"/>
      <c r="DC13" s="91"/>
      <c r="DD13" s="91" t="s">
        <v>954</v>
      </c>
      <c r="DE13" s="91"/>
      <c r="DF13" s="91"/>
      <c r="DG13" s="91" t="s">
        <v>955</v>
      </c>
      <c r="DH13" s="91"/>
      <c r="DI13" s="91"/>
      <c r="DJ13" s="91" t="s">
        <v>957</v>
      </c>
      <c r="DK13" s="91"/>
      <c r="DL13" s="91"/>
      <c r="DM13" s="91" t="s">
        <v>958</v>
      </c>
      <c r="DN13" s="91"/>
      <c r="DO13" s="91"/>
      <c r="DP13" s="91" t="s">
        <v>959</v>
      </c>
      <c r="DQ13" s="91"/>
      <c r="DR13" s="91"/>
    </row>
    <row r="14" spans="1:254" ht="120" x14ac:dyDescent="0.25">
      <c r="A14" s="92"/>
      <c r="B14" s="92"/>
      <c r="C14" s="21" t="s">
        <v>903</v>
      </c>
      <c r="D14" s="21" t="s">
        <v>904</v>
      </c>
      <c r="E14" s="21" t="s">
        <v>905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909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913</v>
      </c>
      <c r="AC14" s="21" t="s">
        <v>909</v>
      </c>
      <c r="AD14" s="21" t="s">
        <v>218</v>
      </c>
      <c r="AE14" s="21" t="s">
        <v>427</v>
      </c>
      <c r="AF14" s="21" t="s">
        <v>915</v>
      </c>
      <c r="AG14" s="21" t="s">
        <v>917</v>
      </c>
      <c r="AH14" s="21" t="s">
        <v>918</v>
      </c>
      <c r="AI14" s="21" t="s">
        <v>919</v>
      </c>
      <c r="AJ14" s="21" t="s">
        <v>216</v>
      </c>
      <c r="AK14" s="21" t="s">
        <v>920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925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843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931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934</v>
      </c>
      <c r="BR14" s="21" t="s">
        <v>843</v>
      </c>
      <c r="BS14" s="21" t="s">
        <v>219</v>
      </c>
      <c r="BT14" s="21" t="s">
        <v>936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939</v>
      </c>
      <c r="CA14" s="21" t="s">
        <v>940</v>
      </c>
      <c r="CB14" s="21" t="s">
        <v>941</v>
      </c>
      <c r="CC14" s="21" t="s">
        <v>943</v>
      </c>
      <c r="CD14" s="21" t="s">
        <v>944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949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956</v>
      </c>
      <c r="DH14" s="21" t="s">
        <v>1323</v>
      </c>
      <c r="DI14" s="21" t="s">
        <v>1324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 x14ac:dyDescent="0.25">
      <c r="A15" s="23">
        <v>1</v>
      </c>
      <c r="B15" s="13" t="s">
        <v>1385</v>
      </c>
      <c r="C15" s="4"/>
      <c r="D15" s="4"/>
      <c r="E15" s="4">
        <v>1</v>
      </c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/>
      <c r="Q15" s="4">
        <v>1</v>
      </c>
      <c r="R15" s="4"/>
      <c r="S15" s="4"/>
      <c r="T15" s="4">
        <v>1</v>
      </c>
      <c r="U15" s="4"/>
      <c r="V15" s="4">
        <v>1</v>
      </c>
      <c r="W15" s="4"/>
      <c r="X15" s="4"/>
      <c r="Y15" s="4"/>
      <c r="Z15" s="4">
        <v>1</v>
      </c>
      <c r="AA15" s="4"/>
      <c r="AB15" s="4"/>
      <c r="AC15" s="4">
        <v>1</v>
      </c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31.5" x14ac:dyDescent="0.25">
      <c r="A16" s="2">
        <v>2</v>
      </c>
      <c r="B16" s="1" t="s">
        <v>1386</v>
      </c>
      <c r="C16" s="4">
        <v>1</v>
      </c>
      <c r="D16" s="4"/>
      <c r="E16" s="4"/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>
        <v>1</v>
      </c>
      <c r="P16" s="4"/>
      <c r="Q16" s="4"/>
      <c r="R16" s="4"/>
      <c r="S16" s="4">
        <v>1</v>
      </c>
      <c r="T16" s="4"/>
      <c r="U16" s="4"/>
      <c r="V16" s="4">
        <v>1</v>
      </c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/>
      <c r="AH16" s="4">
        <v>1</v>
      </c>
      <c r="AI16" s="4"/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 t="s">
        <v>1387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/>
      <c r="Q17" s="4">
        <v>1</v>
      </c>
      <c r="R17" s="4"/>
      <c r="S17" s="4"/>
      <c r="T17" s="4">
        <v>1</v>
      </c>
      <c r="U17" s="4"/>
      <c r="V17" s="4"/>
      <c r="W17" s="4">
        <v>1</v>
      </c>
      <c r="X17" s="4">
        <v>1</v>
      </c>
      <c r="Y17" s="4"/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31.5" x14ac:dyDescent="0.25">
      <c r="A18" s="2">
        <v>4</v>
      </c>
      <c r="B18" s="1" t="s">
        <v>1388</v>
      </c>
      <c r="C18" s="4"/>
      <c r="D18" s="4"/>
      <c r="E18" s="4">
        <v>1</v>
      </c>
      <c r="F18" s="4"/>
      <c r="G18" s="4"/>
      <c r="H18" s="4">
        <v>1</v>
      </c>
      <c r="I18" s="4">
        <v>1</v>
      </c>
      <c r="J18" s="4"/>
      <c r="K18" s="4"/>
      <c r="L18" s="4"/>
      <c r="M18" s="4"/>
      <c r="N18" s="4">
        <v>1</v>
      </c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>
        <v>1</v>
      </c>
      <c r="AL18" s="4"/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31.5" x14ac:dyDescent="0.25">
      <c r="A19" s="2">
        <v>5</v>
      </c>
      <c r="B19" s="1" t="s">
        <v>1389</v>
      </c>
      <c r="C19" s="4"/>
      <c r="D19" s="4"/>
      <c r="E19" s="4">
        <v>1</v>
      </c>
      <c r="F19" s="4"/>
      <c r="G19" s="4">
        <v>1</v>
      </c>
      <c r="H19" s="4"/>
      <c r="I19" s="4"/>
      <c r="J19" s="4">
        <v>1</v>
      </c>
      <c r="K19" s="4"/>
      <c r="L19" s="4"/>
      <c r="M19" s="4"/>
      <c r="N19" s="4">
        <v>1</v>
      </c>
      <c r="O19" s="4"/>
      <c r="P19" s="4">
        <v>1</v>
      </c>
      <c r="Q19" s="4"/>
      <c r="R19" s="4"/>
      <c r="S19" s="4">
        <v>1</v>
      </c>
      <c r="T19" s="4"/>
      <c r="U19" s="4"/>
      <c r="V19" s="4"/>
      <c r="W19" s="4">
        <v>1</v>
      </c>
      <c r="X19" s="4"/>
      <c r="Y19" s="4">
        <v>1</v>
      </c>
      <c r="Z19" s="4"/>
      <c r="AA19" s="4"/>
      <c r="AB19" s="4">
        <v>1</v>
      </c>
      <c r="AC19" s="4"/>
      <c r="AD19" s="4"/>
      <c r="AE19" s="4"/>
      <c r="AF19" s="4">
        <v>1</v>
      </c>
      <c r="AG19" s="4"/>
      <c r="AH19" s="4">
        <v>1</v>
      </c>
      <c r="AI19" s="4"/>
      <c r="AJ19" s="4"/>
      <c r="AK19" s="4">
        <v>1</v>
      </c>
      <c r="AL19" s="4"/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31.5" x14ac:dyDescent="0.25">
      <c r="A20" s="2">
        <v>6</v>
      </c>
      <c r="B20" s="1" t="s">
        <v>1390</v>
      </c>
      <c r="C20" s="4"/>
      <c r="D20" s="4"/>
      <c r="E20" s="4">
        <v>1</v>
      </c>
      <c r="F20" s="4"/>
      <c r="G20" s="4"/>
      <c r="H20" s="4">
        <v>1</v>
      </c>
      <c r="I20" s="4"/>
      <c r="J20" s="4"/>
      <c r="K20" s="4">
        <v>1</v>
      </c>
      <c r="L20" s="4"/>
      <c r="M20" s="4"/>
      <c r="N20" s="4">
        <v>1</v>
      </c>
      <c r="O20" s="4"/>
      <c r="P20" s="4">
        <v>1</v>
      </c>
      <c r="Q20" s="4"/>
      <c r="R20" s="4"/>
      <c r="S20" s="4">
        <v>1</v>
      </c>
      <c r="T20" s="4"/>
      <c r="U20" s="4"/>
      <c r="V20" s="4"/>
      <c r="W20" s="4">
        <v>1</v>
      </c>
      <c r="X20" s="4"/>
      <c r="Y20" s="4">
        <v>1</v>
      </c>
      <c r="Z20" s="4"/>
      <c r="AA20" s="4"/>
      <c r="AB20" s="4"/>
      <c r="AC20" s="4">
        <v>1</v>
      </c>
      <c r="AD20" s="4"/>
      <c r="AE20" s="4">
        <v>1</v>
      </c>
      <c r="AF20" s="4"/>
      <c r="AG20" s="4"/>
      <c r="AH20" s="4"/>
      <c r="AI20" s="4">
        <v>1</v>
      </c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 t="s">
        <v>1391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/>
      <c r="T21" s="4">
        <v>1</v>
      </c>
      <c r="U21" s="4"/>
      <c r="V21" s="4">
        <v>1</v>
      </c>
      <c r="W21" s="4"/>
      <c r="X21" s="4"/>
      <c r="Y21" s="4"/>
      <c r="Z21" s="4">
        <v>1</v>
      </c>
      <c r="AA21" s="4"/>
      <c r="AB21" s="4">
        <v>1</v>
      </c>
      <c r="AC21" s="4"/>
      <c r="AD21" s="4"/>
      <c r="AE21" s="4">
        <v>1</v>
      </c>
      <c r="AF21" s="4"/>
      <c r="AG21" s="4"/>
      <c r="AH21" s="4"/>
      <c r="AI21" s="4">
        <v>1</v>
      </c>
      <c r="AJ21" s="4"/>
      <c r="AK21" s="4">
        <v>1</v>
      </c>
      <c r="AL21" s="4"/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 t="s">
        <v>1392</v>
      </c>
      <c r="C22" s="4"/>
      <c r="D22" s="4"/>
      <c r="E22" s="4">
        <v>1</v>
      </c>
      <c r="F22" s="4">
        <v>1</v>
      </c>
      <c r="G22" s="4"/>
      <c r="H22" s="4"/>
      <c r="I22" s="4"/>
      <c r="J22" s="4">
        <v>1</v>
      </c>
      <c r="K22" s="4"/>
      <c r="L22" s="4">
        <v>1</v>
      </c>
      <c r="M22" s="4"/>
      <c r="N22" s="4"/>
      <c r="O22" s="4">
        <v>1</v>
      </c>
      <c r="P22" s="4"/>
      <c r="Q22" s="4"/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 t="s">
        <v>1393</v>
      </c>
      <c r="C23" s="4"/>
      <c r="D23" s="4"/>
      <c r="E23" s="4">
        <v>1</v>
      </c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>
        <v>1</v>
      </c>
      <c r="P23" s="4"/>
      <c r="Q23" s="4"/>
      <c r="R23" s="4"/>
      <c r="S23" s="4">
        <v>1</v>
      </c>
      <c r="T23" s="4"/>
      <c r="U23" s="4"/>
      <c r="V23" s="4"/>
      <c r="W23" s="4">
        <v>1</v>
      </c>
      <c r="X23" s="4"/>
      <c r="Y23" s="4">
        <v>1</v>
      </c>
      <c r="Z23" s="4"/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 t="s">
        <v>1394</v>
      </c>
      <c r="C24" s="4"/>
      <c r="D24" s="4">
        <v>1</v>
      </c>
      <c r="E24" s="4"/>
      <c r="F24" s="4"/>
      <c r="G24" s="4">
        <v>1</v>
      </c>
      <c r="H24" s="4"/>
      <c r="I24" s="4"/>
      <c r="J24" s="4"/>
      <c r="K24" s="4">
        <v>1</v>
      </c>
      <c r="L24" s="4"/>
      <c r="M24" s="4"/>
      <c r="N24" s="4">
        <v>1</v>
      </c>
      <c r="O24" s="4">
        <v>1</v>
      </c>
      <c r="P24" s="4"/>
      <c r="Q24" s="4"/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>
        <v>1</v>
      </c>
      <c r="AC24" s="4"/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 t="s">
        <v>1395</v>
      </c>
      <c r="C25" s="4"/>
      <c r="D25" s="4"/>
      <c r="E25" s="4">
        <v>1</v>
      </c>
      <c r="F25" s="4"/>
      <c r="G25" s="4"/>
      <c r="H25" s="4">
        <v>1</v>
      </c>
      <c r="I25" s="4"/>
      <c r="J25" s="4">
        <v>1</v>
      </c>
      <c r="K25" s="4"/>
      <c r="L25" s="4"/>
      <c r="M25" s="4">
        <v>1</v>
      </c>
      <c r="N25" s="4"/>
      <c r="O25" s="4"/>
      <c r="P25" s="4"/>
      <c r="Q25" s="4">
        <v>1</v>
      </c>
      <c r="R25" s="4"/>
      <c r="S25" s="4">
        <v>1</v>
      </c>
      <c r="T25" s="4"/>
      <c r="U25" s="4"/>
      <c r="V25" s="4">
        <v>1</v>
      </c>
      <c r="W25" s="4"/>
      <c r="X25" s="4"/>
      <c r="Y25" s="4"/>
      <c r="Z25" s="4">
        <v>1</v>
      </c>
      <c r="AA25" s="4"/>
      <c r="AB25" s="4"/>
      <c r="AC25" s="4">
        <v>1</v>
      </c>
      <c r="AD25" s="4"/>
      <c r="AE25" s="4">
        <v>1</v>
      </c>
      <c r="AF25" s="4"/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 t="s">
        <v>1396</v>
      </c>
      <c r="C26" s="4"/>
      <c r="D26" s="4">
        <v>1</v>
      </c>
      <c r="E26" s="4"/>
      <c r="F26" s="4"/>
      <c r="G26" s="4">
        <v>1</v>
      </c>
      <c r="H26" s="4"/>
      <c r="I26" s="4"/>
      <c r="J26" s="4"/>
      <c r="K26" s="4">
        <v>1</v>
      </c>
      <c r="L26" s="4"/>
      <c r="M26" s="4"/>
      <c r="N26" s="4">
        <v>1</v>
      </c>
      <c r="O26" s="4"/>
      <c r="P26" s="4">
        <v>1</v>
      </c>
      <c r="Q26" s="4"/>
      <c r="R26" s="4"/>
      <c r="S26" s="4"/>
      <c r="T26" s="4">
        <v>1</v>
      </c>
      <c r="U26" s="4"/>
      <c r="V26" s="4"/>
      <c r="W26" s="4">
        <v>1</v>
      </c>
      <c r="X26" s="4"/>
      <c r="Y26" s="4">
        <v>1</v>
      </c>
      <c r="Z26" s="4">
        <v>1</v>
      </c>
      <c r="AA26" s="4"/>
      <c r="AB26" s="4"/>
      <c r="AC26" s="4">
        <v>1</v>
      </c>
      <c r="AD26" s="4"/>
      <c r="AE26" s="4">
        <v>1</v>
      </c>
      <c r="AF26" s="4"/>
      <c r="AG26" s="4"/>
      <c r="AH26" s="4">
        <v>1</v>
      </c>
      <c r="AI26" s="4"/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 t="s">
        <v>1397</v>
      </c>
      <c r="C27" s="4"/>
      <c r="D27" s="4"/>
      <c r="E27" s="4">
        <v>1</v>
      </c>
      <c r="F27" s="4"/>
      <c r="G27" s="4"/>
      <c r="H27" s="4">
        <v>1</v>
      </c>
      <c r="I27" s="4"/>
      <c r="J27" s="4"/>
      <c r="K27" s="4">
        <v>1</v>
      </c>
      <c r="L27" s="4"/>
      <c r="M27" s="4">
        <v>1</v>
      </c>
      <c r="N27" s="4"/>
      <c r="O27" s="4">
        <v>1</v>
      </c>
      <c r="P27" s="4"/>
      <c r="Q27" s="4"/>
      <c r="R27" s="4"/>
      <c r="S27" s="4">
        <v>1</v>
      </c>
      <c r="T27" s="4"/>
      <c r="U27" s="4"/>
      <c r="V27" s="4">
        <v>1</v>
      </c>
      <c r="W27" s="4"/>
      <c r="X27" s="4"/>
      <c r="Y27" s="4"/>
      <c r="Z27" s="4"/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>
        <v>1</v>
      </c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 t="s">
        <v>1398</v>
      </c>
      <c r="C28" s="4"/>
      <c r="D28" s="4"/>
      <c r="E28" s="4">
        <v>1</v>
      </c>
      <c r="F28" s="4"/>
      <c r="G28" s="4"/>
      <c r="H28" s="4">
        <v>1</v>
      </c>
      <c r="I28" s="4"/>
      <c r="J28" s="4">
        <v>1</v>
      </c>
      <c r="K28" s="4"/>
      <c r="L28" s="4"/>
      <c r="M28" s="4"/>
      <c r="N28" s="4">
        <v>1</v>
      </c>
      <c r="O28" s="4"/>
      <c r="P28" s="4"/>
      <c r="Q28" s="4">
        <v>1</v>
      </c>
      <c r="R28" s="4"/>
      <c r="S28" s="4"/>
      <c r="T28" s="4">
        <v>1</v>
      </c>
      <c r="U28" s="4"/>
      <c r="V28" s="4"/>
      <c r="W28" s="4">
        <v>1</v>
      </c>
      <c r="X28" s="4">
        <v>1</v>
      </c>
      <c r="Y28" s="4"/>
      <c r="Z28" s="4"/>
      <c r="AA28" s="4"/>
      <c r="AB28" s="4"/>
      <c r="AC28" s="4">
        <v>1</v>
      </c>
      <c r="AD28" s="4"/>
      <c r="AE28" s="4">
        <v>1</v>
      </c>
      <c r="AF28" s="4"/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 t="s">
        <v>1399</v>
      </c>
      <c r="C29" s="4"/>
      <c r="D29" s="4"/>
      <c r="E29" s="4">
        <v>1</v>
      </c>
      <c r="F29" s="4"/>
      <c r="G29" s="4">
        <v>1</v>
      </c>
      <c r="H29" s="4"/>
      <c r="I29" s="4"/>
      <c r="J29" s="4"/>
      <c r="K29" s="4">
        <v>1</v>
      </c>
      <c r="L29" s="4"/>
      <c r="M29" s="4"/>
      <c r="N29" s="4">
        <v>1</v>
      </c>
      <c r="O29" s="4">
        <v>1</v>
      </c>
      <c r="P29" s="4"/>
      <c r="Q29" s="4"/>
      <c r="R29" s="4"/>
      <c r="S29" s="4"/>
      <c r="T29" s="4">
        <v>1</v>
      </c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/>
      <c r="AF29" s="4">
        <v>1</v>
      </c>
      <c r="AG29" s="4"/>
      <c r="AH29" s="4">
        <v>1</v>
      </c>
      <c r="AI29" s="4"/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 t="s">
        <v>1400</v>
      </c>
      <c r="C30" s="4"/>
      <c r="D30" s="4">
        <v>1</v>
      </c>
      <c r="E30" s="4"/>
      <c r="F30" s="4"/>
      <c r="G30" s="4"/>
      <c r="H30" s="4">
        <v>1</v>
      </c>
      <c r="I30" s="4"/>
      <c r="J30" s="4"/>
      <c r="K30" s="4">
        <v>1</v>
      </c>
      <c r="L30" s="4"/>
      <c r="M30" s="4"/>
      <c r="N30" s="4">
        <v>1</v>
      </c>
      <c r="O30" s="4"/>
      <c r="P30" s="4">
        <v>1</v>
      </c>
      <c r="Q30" s="4"/>
      <c r="R30" s="4"/>
      <c r="S30" s="4">
        <v>1</v>
      </c>
      <c r="T30" s="4"/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 t="s">
        <v>1401</v>
      </c>
      <c r="C31" s="4"/>
      <c r="D31" s="4"/>
      <c r="E31" s="4">
        <v>1</v>
      </c>
      <c r="F31" s="4"/>
      <c r="G31" s="4">
        <v>1</v>
      </c>
      <c r="H31" s="4"/>
      <c r="I31" s="4">
        <v>1</v>
      </c>
      <c r="J31" s="4"/>
      <c r="K31" s="4"/>
      <c r="L31" s="4">
        <v>1</v>
      </c>
      <c r="M31" s="4"/>
      <c r="N31" s="4"/>
      <c r="O31" s="4"/>
      <c r="P31" s="4">
        <v>1</v>
      </c>
      <c r="Q31" s="4"/>
      <c r="R31" s="4"/>
      <c r="S31" s="4">
        <v>1</v>
      </c>
      <c r="T31" s="4"/>
      <c r="U31" s="4"/>
      <c r="V31" s="4"/>
      <c r="W31" s="4">
        <v>1</v>
      </c>
      <c r="X31" s="4"/>
      <c r="Y31" s="4">
        <v>1</v>
      </c>
      <c r="Z31" s="4"/>
      <c r="AA31" s="4"/>
      <c r="AB31" s="4">
        <v>1</v>
      </c>
      <c r="AC31" s="4"/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 t="s">
        <v>1402</v>
      </c>
      <c r="C32" s="4"/>
      <c r="D32" s="4"/>
      <c r="E32" s="4">
        <v>1</v>
      </c>
      <c r="F32" s="4"/>
      <c r="G32" s="4">
        <v>1</v>
      </c>
      <c r="H32" s="4"/>
      <c r="I32" s="4"/>
      <c r="J32" s="4">
        <v>1</v>
      </c>
      <c r="K32" s="4"/>
      <c r="L32" s="4"/>
      <c r="M32" s="4"/>
      <c r="N32" s="4">
        <v>1</v>
      </c>
      <c r="O32" s="4">
        <v>1</v>
      </c>
      <c r="P32" s="4"/>
      <c r="Q32" s="4"/>
      <c r="R32" s="4"/>
      <c r="S32" s="4"/>
      <c r="T32" s="4">
        <v>1</v>
      </c>
      <c r="U32" s="4"/>
      <c r="V32" s="4">
        <v>1</v>
      </c>
      <c r="W32" s="4"/>
      <c r="X32" s="4"/>
      <c r="Y32" s="4"/>
      <c r="Z32" s="4">
        <v>1</v>
      </c>
      <c r="AA32" s="4"/>
      <c r="AB32" s="4"/>
      <c r="AC32" s="4">
        <v>1</v>
      </c>
      <c r="AD32" s="4"/>
      <c r="AE32" s="4">
        <v>1</v>
      </c>
      <c r="AF32" s="4"/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 t="s">
        <v>1403</v>
      </c>
      <c r="C33" s="4"/>
      <c r="D33" s="4"/>
      <c r="E33" s="4">
        <v>1</v>
      </c>
      <c r="F33" s="4"/>
      <c r="G33" s="4">
        <v>1</v>
      </c>
      <c r="H33" s="4"/>
      <c r="I33" s="4"/>
      <c r="J33" s="4"/>
      <c r="K33" s="4">
        <v>1</v>
      </c>
      <c r="L33" s="4"/>
      <c r="M33" s="4">
        <v>1</v>
      </c>
      <c r="N33" s="4"/>
      <c r="O33" s="4"/>
      <c r="P33" s="4"/>
      <c r="Q33" s="4">
        <v>1</v>
      </c>
      <c r="R33" s="4"/>
      <c r="S33" s="4">
        <v>1</v>
      </c>
      <c r="T33" s="4"/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 t="s">
        <v>1404</v>
      </c>
      <c r="C34" s="4"/>
      <c r="D34" s="4"/>
      <c r="E34" s="4">
        <v>1</v>
      </c>
      <c r="F34" s="4"/>
      <c r="G34" s="4"/>
      <c r="H34" s="4">
        <v>1</v>
      </c>
      <c r="I34" s="4"/>
      <c r="J34" s="4"/>
      <c r="K34" s="4">
        <v>1</v>
      </c>
      <c r="L34" s="4"/>
      <c r="M34" s="4"/>
      <c r="N34" s="4">
        <v>1</v>
      </c>
      <c r="O34" s="4"/>
      <c r="P34" s="4">
        <v>1</v>
      </c>
      <c r="Q34" s="4"/>
      <c r="R34" s="4"/>
      <c r="S34" s="4"/>
      <c r="T34" s="4">
        <v>1</v>
      </c>
      <c r="U34" s="4"/>
      <c r="V34" s="4"/>
      <c r="W34" s="4">
        <v>1</v>
      </c>
      <c r="X34" s="4"/>
      <c r="Y34" s="4">
        <v>1</v>
      </c>
      <c r="Z34" s="4"/>
      <c r="AA34" s="4">
        <v>1</v>
      </c>
      <c r="AB34" s="4"/>
      <c r="AC34" s="4"/>
      <c r="AD34" s="4"/>
      <c r="AE34" s="4">
        <v>1</v>
      </c>
      <c r="AF34" s="4"/>
      <c r="AG34" s="4"/>
      <c r="AH34" s="4"/>
      <c r="AI34" s="4">
        <v>1</v>
      </c>
      <c r="AJ34" s="4"/>
      <c r="AK34" s="4"/>
      <c r="AL34" s="4">
        <v>1</v>
      </c>
      <c r="AM34" s="4"/>
      <c r="AN34" s="4"/>
      <c r="AO34" s="4">
        <v>1</v>
      </c>
      <c r="AP34" s="4"/>
      <c r="AQ34" s="4"/>
      <c r="AR34" s="4">
        <v>1</v>
      </c>
      <c r="AS34" s="4"/>
      <c r="AT34" s="4"/>
      <c r="AU34" s="4">
        <v>1</v>
      </c>
      <c r="AV34" s="4"/>
      <c r="AW34" s="4"/>
      <c r="AX34" s="4">
        <v>1</v>
      </c>
      <c r="AY34" s="4"/>
      <c r="AZ34" s="4"/>
      <c r="BA34" s="4">
        <v>1</v>
      </c>
      <c r="BB34" s="4"/>
      <c r="BC34" s="4"/>
      <c r="BD34" s="4">
        <v>1</v>
      </c>
      <c r="BE34" s="4"/>
      <c r="BF34" s="4"/>
      <c r="BG34" s="4">
        <v>1</v>
      </c>
      <c r="BH34" s="4"/>
      <c r="BI34" s="4"/>
      <c r="BJ34" s="4">
        <v>1</v>
      </c>
      <c r="BK34" s="4"/>
      <c r="BL34" s="4"/>
      <c r="BM34" s="4">
        <v>1</v>
      </c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/>
      <c r="DI34" s="4">
        <v>1</v>
      </c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84" t="s">
        <v>278</v>
      </c>
      <c r="B40" s="85"/>
      <c r="C40" s="26">
        <f>SUM(C15:C39)</f>
        <v>1</v>
      </c>
      <c r="D40" s="26">
        <f t="shared" ref="D40:V40" si="0">SUM(D15:D39)</f>
        <v>5</v>
      </c>
      <c r="E40" s="26">
        <f t="shared" si="0"/>
        <v>14</v>
      </c>
      <c r="F40" s="26">
        <f t="shared" si="0"/>
        <v>1</v>
      </c>
      <c r="G40" s="26">
        <f t="shared" si="0"/>
        <v>10</v>
      </c>
      <c r="H40" s="26">
        <f t="shared" si="0"/>
        <v>9</v>
      </c>
      <c r="I40" s="26">
        <f t="shared" si="0"/>
        <v>2</v>
      </c>
      <c r="J40" s="26">
        <f t="shared" si="0"/>
        <v>8</v>
      </c>
      <c r="K40" s="26">
        <f t="shared" si="0"/>
        <v>10</v>
      </c>
      <c r="L40" s="26">
        <f t="shared" si="0"/>
        <v>2</v>
      </c>
      <c r="M40" s="26">
        <f t="shared" si="0"/>
        <v>6</v>
      </c>
      <c r="N40" s="26">
        <f t="shared" si="0"/>
        <v>12</v>
      </c>
      <c r="O40" s="26">
        <f t="shared" si="0"/>
        <v>7</v>
      </c>
      <c r="P40" s="26">
        <f t="shared" si="0"/>
        <v>8</v>
      </c>
      <c r="Q40" s="26">
        <f t="shared" si="0"/>
        <v>5</v>
      </c>
      <c r="R40" s="26">
        <f t="shared" si="0"/>
        <v>0</v>
      </c>
      <c r="S40" s="26">
        <f t="shared" si="0"/>
        <v>10</v>
      </c>
      <c r="T40" s="26">
        <f t="shared" si="0"/>
        <v>10</v>
      </c>
      <c r="U40" s="26">
        <f t="shared" si="0"/>
        <v>0</v>
      </c>
      <c r="V40" s="26">
        <f t="shared" si="0"/>
        <v>8</v>
      </c>
      <c r="W40" s="26">
        <f t="shared" ref="W40:AX40" si="1">SUM(W15:W39)</f>
        <v>12</v>
      </c>
      <c r="X40" s="26">
        <f t="shared" si="1"/>
        <v>3</v>
      </c>
      <c r="Y40" s="26">
        <f t="shared" si="1"/>
        <v>7</v>
      </c>
      <c r="Z40" s="26">
        <f t="shared" si="1"/>
        <v>10</v>
      </c>
      <c r="AA40" s="26">
        <f t="shared" si="1"/>
        <v>2</v>
      </c>
      <c r="AB40" s="26">
        <f t="shared" si="1"/>
        <v>6</v>
      </c>
      <c r="AC40" s="26">
        <f t="shared" si="1"/>
        <v>12</v>
      </c>
      <c r="AD40" s="26">
        <f t="shared" si="1"/>
        <v>1</v>
      </c>
      <c r="AE40" s="26">
        <f t="shared" si="1"/>
        <v>9</v>
      </c>
      <c r="AF40" s="26">
        <f t="shared" si="1"/>
        <v>10</v>
      </c>
      <c r="AG40" s="26">
        <f t="shared" si="1"/>
        <v>0</v>
      </c>
      <c r="AH40" s="26">
        <f t="shared" si="1"/>
        <v>6</v>
      </c>
      <c r="AI40" s="26">
        <f t="shared" si="1"/>
        <v>14</v>
      </c>
      <c r="AJ40" s="26">
        <f t="shared" si="1"/>
        <v>1</v>
      </c>
      <c r="AK40" s="26">
        <f t="shared" si="1"/>
        <v>7</v>
      </c>
      <c r="AL40" s="26">
        <f t="shared" si="1"/>
        <v>12</v>
      </c>
      <c r="AM40" s="26">
        <f t="shared" si="1"/>
        <v>2</v>
      </c>
      <c r="AN40" s="26">
        <f t="shared" si="1"/>
        <v>6</v>
      </c>
      <c r="AO40" s="26">
        <f t="shared" si="1"/>
        <v>12</v>
      </c>
      <c r="AP40" s="26">
        <f t="shared" si="1"/>
        <v>2</v>
      </c>
      <c r="AQ40" s="26">
        <f t="shared" si="1"/>
        <v>6</v>
      </c>
      <c r="AR40" s="26">
        <f t="shared" si="1"/>
        <v>12</v>
      </c>
      <c r="AS40" s="26">
        <f t="shared" si="1"/>
        <v>2</v>
      </c>
      <c r="AT40" s="26">
        <f t="shared" si="1"/>
        <v>6</v>
      </c>
      <c r="AU40" s="26">
        <f t="shared" si="1"/>
        <v>12</v>
      </c>
      <c r="AV40" s="26">
        <f t="shared" si="1"/>
        <v>2</v>
      </c>
      <c r="AW40" s="26">
        <f t="shared" si="1"/>
        <v>6</v>
      </c>
      <c r="AX40" s="26">
        <f t="shared" si="1"/>
        <v>12</v>
      </c>
      <c r="AY40" s="26">
        <f t="shared" ref="AY40:CU40" si="2">SUM(AY15:AY39)</f>
        <v>1</v>
      </c>
      <c r="AZ40" s="26">
        <f t="shared" si="2"/>
        <v>8</v>
      </c>
      <c r="BA40" s="26">
        <f t="shared" si="2"/>
        <v>11</v>
      </c>
      <c r="BB40" s="26">
        <f t="shared" si="2"/>
        <v>1</v>
      </c>
      <c r="BC40" s="26">
        <f t="shared" si="2"/>
        <v>8</v>
      </c>
      <c r="BD40" s="26">
        <f t="shared" si="2"/>
        <v>11</v>
      </c>
      <c r="BE40" s="26">
        <f t="shared" si="2"/>
        <v>1</v>
      </c>
      <c r="BF40" s="26">
        <f t="shared" si="2"/>
        <v>8</v>
      </c>
      <c r="BG40" s="26">
        <f t="shared" si="2"/>
        <v>11</v>
      </c>
      <c r="BH40" s="26">
        <f t="shared" si="2"/>
        <v>1</v>
      </c>
      <c r="BI40" s="26">
        <f t="shared" si="2"/>
        <v>8</v>
      </c>
      <c r="BJ40" s="26">
        <f t="shared" si="2"/>
        <v>11</v>
      </c>
      <c r="BK40" s="26">
        <f t="shared" si="2"/>
        <v>1</v>
      </c>
      <c r="BL40" s="26">
        <f t="shared" si="2"/>
        <v>8</v>
      </c>
      <c r="BM40" s="26">
        <f t="shared" si="2"/>
        <v>11</v>
      </c>
      <c r="BN40" s="26">
        <f t="shared" si="2"/>
        <v>3</v>
      </c>
      <c r="BO40" s="26">
        <f t="shared" si="2"/>
        <v>6</v>
      </c>
      <c r="BP40" s="26">
        <f t="shared" si="2"/>
        <v>11</v>
      </c>
      <c r="BQ40" s="26">
        <f t="shared" si="2"/>
        <v>3</v>
      </c>
      <c r="BR40" s="26">
        <f t="shared" si="2"/>
        <v>6</v>
      </c>
      <c r="BS40" s="26">
        <f t="shared" si="2"/>
        <v>11</v>
      </c>
      <c r="BT40" s="26">
        <f t="shared" si="2"/>
        <v>3</v>
      </c>
      <c r="BU40" s="26">
        <f t="shared" si="2"/>
        <v>6</v>
      </c>
      <c r="BV40" s="26">
        <f t="shared" si="2"/>
        <v>11</v>
      </c>
      <c r="BW40" s="26">
        <f t="shared" si="2"/>
        <v>3</v>
      </c>
      <c r="BX40" s="26">
        <f t="shared" si="2"/>
        <v>6</v>
      </c>
      <c r="BY40" s="26">
        <f t="shared" si="2"/>
        <v>11</v>
      </c>
      <c r="BZ40" s="26">
        <f t="shared" si="2"/>
        <v>3</v>
      </c>
      <c r="CA40" s="26">
        <f t="shared" si="2"/>
        <v>6</v>
      </c>
      <c r="CB40" s="26">
        <f t="shared" si="2"/>
        <v>11</v>
      </c>
      <c r="CC40" s="26">
        <f t="shared" si="2"/>
        <v>3</v>
      </c>
      <c r="CD40" s="26">
        <f t="shared" si="2"/>
        <v>6</v>
      </c>
      <c r="CE40" s="26">
        <f t="shared" si="2"/>
        <v>11</v>
      </c>
      <c r="CF40" s="26">
        <f t="shared" si="2"/>
        <v>3</v>
      </c>
      <c r="CG40" s="26">
        <f t="shared" si="2"/>
        <v>6</v>
      </c>
      <c r="CH40" s="26">
        <f t="shared" si="2"/>
        <v>11</v>
      </c>
      <c r="CI40" s="26">
        <f t="shared" si="2"/>
        <v>2</v>
      </c>
      <c r="CJ40" s="26">
        <f t="shared" si="2"/>
        <v>8</v>
      </c>
      <c r="CK40" s="26">
        <f t="shared" si="2"/>
        <v>10</v>
      </c>
      <c r="CL40" s="26">
        <f t="shared" si="2"/>
        <v>2</v>
      </c>
      <c r="CM40" s="26">
        <f t="shared" si="2"/>
        <v>8</v>
      </c>
      <c r="CN40" s="26">
        <f t="shared" si="2"/>
        <v>10</v>
      </c>
      <c r="CO40" s="26">
        <f t="shared" si="2"/>
        <v>2</v>
      </c>
      <c r="CP40" s="26">
        <f t="shared" si="2"/>
        <v>8</v>
      </c>
      <c r="CQ40" s="26">
        <f t="shared" si="2"/>
        <v>10</v>
      </c>
      <c r="CR40" s="26">
        <f t="shared" si="2"/>
        <v>2</v>
      </c>
      <c r="CS40" s="26">
        <f t="shared" si="2"/>
        <v>8</v>
      </c>
      <c r="CT40" s="26">
        <f t="shared" si="2"/>
        <v>10</v>
      </c>
      <c r="CU40" s="26">
        <f t="shared" si="2"/>
        <v>2</v>
      </c>
      <c r="CV40" s="26">
        <f t="shared" ref="CV40:DH40" si="3">SUM(CV15:CV39)</f>
        <v>8</v>
      </c>
      <c r="CW40" s="26">
        <f t="shared" si="3"/>
        <v>10</v>
      </c>
      <c r="CX40" s="26">
        <f t="shared" si="3"/>
        <v>2</v>
      </c>
      <c r="CY40" s="26">
        <f t="shared" si="3"/>
        <v>8</v>
      </c>
      <c r="CZ40" s="26">
        <f t="shared" si="3"/>
        <v>10</v>
      </c>
      <c r="DA40" s="26">
        <f t="shared" si="3"/>
        <v>2</v>
      </c>
      <c r="DB40" s="26">
        <f t="shared" si="3"/>
        <v>8</v>
      </c>
      <c r="DC40" s="26">
        <f t="shared" si="3"/>
        <v>10</v>
      </c>
      <c r="DD40" s="26">
        <f t="shared" si="3"/>
        <v>2</v>
      </c>
      <c r="DE40" s="26">
        <f t="shared" si="3"/>
        <v>8</v>
      </c>
      <c r="DF40" s="26">
        <f t="shared" si="3"/>
        <v>10</v>
      </c>
      <c r="DG40" s="26">
        <f t="shared" si="3"/>
        <v>2</v>
      </c>
      <c r="DH40" s="26">
        <f t="shared" si="3"/>
        <v>7</v>
      </c>
      <c r="DI40" s="26">
        <f t="shared" ref="DI40:DR40" si="4">SUM(DI15:DI39)</f>
        <v>11</v>
      </c>
      <c r="DJ40" s="26">
        <f t="shared" si="4"/>
        <v>2</v>
      </c>
      <c r="DK40" s="26">
        <f t="shared" si="4"/>
        <v>7</v>
      </c>
      <c r="DL40" s="26">
        <f t="shared" si="4"/>
        <v>11</v>
      </c>
      <c r="DM40" s="26">
        <f t="shared" si="4"/>
        <v>2</v>
      </c>
      <c r="DN40" s="26">
        <f t="shared" si="4"/>
        <v>7</v>
      </c>
      <c r="DO40" s="26">
        <f t="shared" si="4"/>
        <v>11</v>
      </c>
      <c r="DP40" s="26">
        <f t="shared" si="4"/>
        <v>2</v>
      </c>
      <c r="DQ40" s="26">
        <f t="shared" si="4"/>
        <v>7</v>
      </c>
      <c r="DR40" s="26">
        <f t="shared" si="4"/>
        <v>11</v>
      </c>
    </row>
    <row r="41" spans="1:254" ht="37.5" customHeight="1" x14ac:dyDescent="0.25">
      <c r="A41" s="86" t="s">
        <v>838</v>
      </c>
      <c r="B41" s="87"/>
      <c r="C41" s="30">
        <f>C40/20%</f>
        <v>5</v>
      </c>
      <c r="D41" s="30">
        <f t="shared" ref="D41:BO41" si="5">D40/20%</f>
        <v>25</v>
      </c>
      <c r="E41" s="30">
        <f t="shared" si="5"/>
        <v>70</v>
      </c>
      <c r="F41" s="30">
        <f t="shared" si="5"/>
        <v>5</v>
      </c>
      <c r="G41" s="30">
        <f t="shared" si="5"/>
        <v>50</v>
      </c>
      <c r="H41" s="30">
        <f t="shared" si="5"/>
        <v>45</v>
      </c>
      <c r="I41" s="30">
        <f t="shared" si="5"/>
        <v>10</v>
      </c>
      <c r="J41" s="30">
        <f t="shared" si="5"/>
        <v>40</v>
      </c>
      <c r="K41" s="30">
        <f t="shared" si="5"/>
        <v>50</v>
      </c>
      <c r="L41" s="30">
        <f t="shared" si="5"/>
        <v>10</v>
      </c>
      <c r="M41" s="30">
        <f t="shared" si="5"/>
        <v>30</v>
      </c>
      <c r="N41" s="30">
        <f t="shared" si="5"/>
        <v>60</v>
      </c>
      <c r="O41" s="30">
        <f t="shared" si="5"/>
        <v>35</v>
      </c>
      <c r="P41" s="30">
        <f t="shared" si="5"/>
        <v>40</v>
      </c>
      <c r="Q41" s="30">
        <f t="shared" si="5"/>
        <v>25</v>
      </c>
      <c r="R41" s="30">
        <f t="shared" si="5"/>
        <v>0</v>
      </c>
      <c r="S41" s="30">
        <f t="shared" si="5"/>
        <v>50</v>
      </c>
      <c r="T41" s="30">
        <f t="shared" si="5"/>
        <v>50</v>
      </c>
      <c r="U41" s="30">
        <f t="shared" si="5"/>
        <v>0</v>
      </c>
      <c r="V41" s="30">
        <f t="shared" si="5"/>
        <v>40</v>
      </c>
      <c r="W41" s="30">
        <f t="shared" si="5"/>
        <v>60</v>
      </c>
      <c r="X41" s="30">
        <f t="shared" si="5"/>
        <v>15</v>
      </c>
      <c r="Y41" s="30">
        <f t="shared" si="5"/>
        <v>35</v>
      </c>
      <c r="Z41" s="30">
        <f t="shared" si="5"/>
        <v>50</v>
      </c>
      <c r="AA41" s="30">
        <f t="shared" si="5"/>
        <v>10</v>
      </c>
      <c r="AB41" s="30">
        <f t="shared" si="5"/>
        <v>30</v>
      </c>
      <c r="AC41" s="30">
        <f t="shared" si="5"/>
        <v>60</v>
      </c>
      <c r="AD41" s="30">
        <f t="shared" si="5"/>
        <v>5</v>
      </c>
      <c r="AE41" s="30">
        <f t="shared" si="5"/>
        <v>45</v>
      </c>
      <c r="AF41" s="30">
        <f t="shared" si="5"/>
        <v>50</v>
      </c>
      <c r="AG41" s="30">
        <f t="shared" si="5"/>
        <v>0</v>
      </c>
      <c r="AH41" s="30">
        <f t="shared" si="5"/>
        <v>30</v>
      </c>
      <c r="AI41" s="30">
        <f t="shared" si="5"/>
        <v>70</v>
      </c>
      <c r="AJ41" s="30">
        <f t="shared" si="5"/>
        <v>5</v>
      </c>
      <c r="AK41" s="30">
        <f t="shared" si="5"/>
        <v>35</v>
      </c>
      <c r="AL41" s="30">
        <f t="shared" si="5"/>
        <v>60</v>
      </c>
      <c r="AM41" s="30">
        <f t="shared" si="5"/>
        <v>10</v>
      </c>
      <c r="AN41" s="30">
        <f t="shared" si="5"/>
        <v>30</v>
      </c>
      <c r="AO41" s="30">
        <f t="shared" si="5"/>
        <v>60</v>
      </c>
      <c r="AP41" s="30">
        <f t="shared" si="5"/>
        <v>10</v>
      </c>
      <c r="AQ41" s="30">
        <f t="shared" si="5"/>
        <v>30</v>
      </c>
      <c r="AR41" s="30">
        <f t="shared" si="5"/>
        <v>60</v>
      </c>
      <c r="AS41" s="30">
        <f t="shared" si="5"/>
        <v>10</v>
      </c>
      <c r="AT41" s="30">
        <f t="shared" si="5"/>
        <v>30</v>
      </c>
      <c r="AU41" s="30">
        <f t="shared" si="5"/>
        <v>60</v>
      </c>
      <c r="AV41" s="30">
        <f t="shared" si="5"/>
        <v>10</v>
      </c>
      <c r="AW41" s="30">
        <f t="shared" si="5"/>
        <v>30</v>
      </c>
      <c r="AX41" s="30">
        <f t="shared" si="5"/>
        <v>60</v>
      </c>
      <c r="AY41" s="30">
        <f t="shared" si="5"/>
        <v>5</v>
      </c>
      <c r="AZ41" s="30">
        <f t="shared" si="5"/>
        <v>40</v>
      </c>
      <c r="BA41" s="30">
        <f t="shared" si="5"/>
        <v>55</v>
      </c>
      <c r="BB41" s="30">
        <f t="shared" si="5"/>
        <v>5</v>
      </c>
      <c r="BC41" s="30">
        <f t="shared" si="5"/>
        <v>40</v>
      </c>
      <c r="BD41" s="30">
        <f t="shared" si="5"/>
        <v>55</v>
      </c>
      <c r="BE41" s="30">
        <f t="shared" si="5"/>
        <v>5</v>
      </c>
      <c r="BF41" s="30">
        <f t="shared" si="5"/>
        <v>40</v>
      </c>
      <c r="BG41" s="30">
        <f t="shared" si="5"/>
        <v>55</v>
      </c>
      <c r="BH41" s="30">
        <f t="shared" si="5"/>
        <v>5</v>
      </c>
      <c r="BI41" s="30">
        <f t="shared" si="5"/>
        <v>40</v>
      </c>
      <c r="BJ41" s="30">
        <f t="shared" si="5"/>
        <v>55</v>
      </c>
      <c r="BK41" s="30">
        <f t="shared" si="5"/>
        <v>5</v>
      </c>
      <c r="BL41" s="30">
        <f t="shared" si="5"/>
        <v>40</v>
      </c>
      <c r="BM41" s="30">
        <f t="shared" si="5"/>
        <v>55</v>
      </c>
      <c r="BN41" s="30">
        <f t="shared" si="5"/>
        <v>15</v>
      </c>
      <c r="BO41" s="30">
        <f t="shared" si="5"/>
        <v>30</v>
      </c>
      <c r="BP41" s="30">
        <f t="shared" ref="BP41:DR41" si="6">BP40/20%</f>
        <v>55</v>
      </c>
      <c r="BQ41" s="30">
        <f t="shared" si="6"/>
        <v>15</v>
      </c>
      <c r="BR41" s="30">
        <f t="shared" si="6"/>
        <v>30</v>
      </c>
      <c r="BS41" s="30">
        <f t="shared" si="6"/>
        <v>55</v>
      </c>
      <c r="BT41" s="30">
        <f t="shared" si="6"/>
        <v>15</v>
      </c>
      <c r="BU41" s="30">
        <f t="shared" si="6"/>
        <v>30</v>
      </c>
      <c r="BV41" s="30">
        <f t="shared" si="6"/>
        <v>55</v>
      </c>
      <c r="BW41" s="30">
        <f t="shared" si="6"/>
        <v>15</v>
      </c>
      <c r="BX41" s="30">
        <f t="shared" si="6"/>
        <v>30</v>
      </c>
      <c r="BY41" s="30">
        <f t="shared" si="6"/>
        <v>55</v>
      </c>
      <c r="BZ41" s="30">
        <f t="shared" si="6"/>
        <v>15</v>
      </c>
      <c r="CA41" s="30">
        <f t="shared" si="6"/>
        <v>30</v>
      </c>
      <c r="CB41" s="30">
        <f t="shared" si="6"/>
        <v>55</v>
      </c>
      <c r="CC41" s="30">
        <f t="shared" si="6"/>
        <v>15</v>
      </c>
      <c r="CD41" s="30">
        <f t="shared" si="6"/>
        <v>30</v>
      </c>
      <c r="CE41" s="30">
        <f t="shared" si="6"/>
        <v>55</v>
      </c>
      <c r="CF41" s="30">
        <f t="shared" si="6"/>
        <v>15</v>
      </c>
      <c r="CG41" s="30">
        <f t="shared" si="6"/>
        <v>30</v>
      </c>
      <c r="CH41" s="30">
        <f t="shared" si="6"/>
        <v>55</v>
      </c>
      <c r="CI41" s="30">
        <f t="shared" si="6"/>
        <v>10</v>
      </c>
      <c r="CJ41" s="30">
        <f t="shared" si="6"/>
        <v>40</v>
      </c>
      <c r="CK41" s="30">
        <f t="shared" si="6"/>
        <v>50</v>
      </c>
      <c r="CL41" s="30">
        <f t="shared" si="6"/>
        <v>10</v>
      </c>
      <c r="CM41" s="30">
        <f t="shared" si="6"/>
        <v>40</v>
      </c>
      <c r="CN41" s="30">
        <f t="shared" si="6"/>
        <v>50</v>
      </c>
      <c r="CO41" s="30">
        <f t="shared" si="6"/>
        <v>10</v>
      </c>
      <c r="CP41" s="30">
        <f t="shared" si="6"/>
        <v>40</v>
      </c>
      <c r="CQ41" s="30">
        <f t="shared" si="6"/>
        <v>50</v>
      </c>
      <c r="CR41" s="30">
        <f t="shared" si="6"/>
        <v>10</v>
      </c>
      <c r="CS41" s="30">
        <f t="shared" si="6"/>
        <v>40</v>
      </c>
      <c r="CT41" s="30">
        <f t="shared" si="6"/>
        <v>50</v>
      </c>
      <c r="CU41" s="30">
        <f t="shared" si="6"/>
        <v>10</v>
      </c>
      <c r="CV41" s="30">
        <f t="shared" si="6"/>
        <v>40</v>
      </c>
      <c r="CW41" s="30">
        <f t="shared" si="6"/>
        <v>50</v>
      </c>
      <c r="CX41" s="30">
        <f t="shared" si="6"/>
        <v>10</v>
      </c>
      <c r="CY41" s="30">
        <f t="shared" si="6"/>
        <v>40</v>
      </c>
      <c r="CZ41" s="30">
        <f t="shared" si="6"/>
        <v>50</v>
      </c>
      <c r="DA41" s="30">
        <f t="shared" si="6"/>
        <v>10</v>
      </c>
      <c r="DB41" s="30">
        <f t="shared" si="6"/>
        <v>40</v>
      </c>
      <c r="DC41" s="30">
        <f t="shared" si="6"/>
        <v>50</v>
      </c>
      <c r="DD41" s="30">
        <f t="shared" si="6"/>
        <v>10</v>
      </c>
      <c r="DE41" s="30">
        <f t="shared" si="6"/>
        <v>40</v>
      </c>
      <c r="DF41" s="30">
        <f t="shared" si="6"/>
        <v>50</v>
      </c>
      <c r="DG41" s="30">
        <f t="shared" si="6"/>
        <v>10</v>
      </c>
      <c r="DH41" s="30">
        <f t="shared" si="6"/>
        <v>35</v>
      </c>
      <c r="DI41" s="30">
        <f t="shared" si="6"/>
        <v>55</v>
      </c>
      <c r="DJ41" s="30">
        <f t="shared" si="6"/>
        <v>10</v>
      </c>
      <c r="DK41" s="30">
        <f t="shared" si="6"/>
        <v>35</v>
      </c>
      <c r="DL41" s="30">
        <f t="shared" si="6"/>
        <v>55</v>
      </c>
      <c r="DM41" s="30">
        <f t="shared" si="6"/>
        <v>10</v>
      </c>
      <c r="DN41" s="30">
        <f t="shared" si="6"/>
        <v>35</v>
      </c>
      <c r="DO41" s="30">
        <f t="shared" si="6"/>
        <v>55</v>
      </c>
      <c r="DP41" s="30">
        <f t="shared" si="6"/>
        <v>10</v>
      </c>
      <c r="DQ41" s="30">
        <f t="shared" si="6"/>
        <v>35</v>
      </c>
      <c r="DR41" s="30">
        <f t="shared" si="6"/>
        <v>55</v>
      </c>
    </row>
    <row r="43" spans="1:254" x14ac:dyDescent="0.25">
      <c r="B43" t="s">
        <v>813</v>
      </c>
    </row>
    <row r="44" spans="1:254" x14ac:dyDescent="0.25">
      <c r="B44" t="s">
        <v>814</v>
      </c>
      <c r="C44" t="s">
        <v>822</v>
      </c>
      <c r="D44" s="34">
        <f>(C41+F41+I41+L41)/4</f>
        <v>7.5</v>
      </c>
      <c r="E44">
        <f>D44/100*25</f>
        <v>1.875</v>
      </c>
    </row>
    <row r="45" spans="1:254" x14ac:dyDescent="0.25">
      <c r="B45" t="s">
        <v>815</v>
      </c>
      <c r="C45" t="s">
        <v>822</v>
      </c>
      <c r="D45" s="34">
        <f>(D41+G41+J41+M41)/4</f>
        <v>36.25</v>
      </c>
      <c r="E45">
        <f t="shared" ref="E45:E46" si="7">D45/100*25</f>
        <v>9.0625</v>
      </c>
    </row>
    <row r="46" spans="1:254" x14ac:dyDescent="0.25">
      <c r="B46" t="s">
        <v>816</v>
      </c>
      <c r="C46" t="s">
        <v>822</v>
      </c>
      <c r="D46" s="34">
        <f>(E41+H41+K41+N41)/4</f>
        <v>56.25</v>
      </c>
      <c r="E46">
        <f t="shared" si="7"/>
        <v>14.0625</v>
      </c>
    </row>
    <row r="47" spans="1:254" x14ac:dyDescent="0.25">
      <c r="D47" s="27">
        <f>SUM(D44:D46)</f>
        <v>100</v>
      </c>
      <c r="E47" s="28">
        <f>SUM(E44:E46)</f>
        <v>25</v>
      </c>
    </row>
    <row r="48" spans="1:254" x14ac:dyDescent="0.25">
      <c r="B48" t="s">
        <v>814</v>
      </c>
      <c r="C48" t="s">
        <v>823</v>
      </c>
      <c r="D48" s="34">
        <f>(O41+R41+U41+X41+AA41+AD41+AG41+AJ41)/8</f>
        <v>8.75</v>
      </c>
      <c r="E48" s="18">
        <f t="shared" ref="E48:E62" si="8">D48/100*25</f>
        <v>2.1875</v>
      </c>
    </row>
    <row r="49" spans="2:10" x14ac:dyDescent="0.25">
      <c r="B49" t="s">
        <v>815</v>
      </c>
      <c r="C49" t="s">
        <v>823</v>
      </c>
      <c r="D49" s="34">
        <f>(P41+S41+V41+Y41+AB41+AE41+AH41+AK41)/8</f>
        <v>38.125</v>
      </c>
      <c r="E49" s="18">
        <f t="shared" si="8"/>
        <v>9.53125</v>
      </c>
    </row>
    <row r="50" spans="2:10" x14ac:dyDescent="0.25">
      <c r="B50" t="s">
        <v>816</v>
      </c>
      <c r="C50" t="s">
        <v>823</v>
      </c>
      <c r="D50" s="34">
        <f>(Q41+T41+W41+Z41+AC41+AF41+AI41+AL41)/8</f>
        <v>53.125</v>
      </c>
      <c r="E50" s="18">
        <f t="shared" si="8"/>
        <v>13.28125</v>
      </c>
    </row>
    <row r="51" spans="2:10" x14ac:dyDescent="0.25">
      <c r="D51" s="27">
        <f>SUM(D48:D50)</f>
        <v>100</v>
      </c>
      <c r="E51" s="27">
        <f>SUM(E48:E50)</f>
        <v>25</v>
      </c>
    </row>
    <row r="52" spans="2:10" x14ac:dyDescent="0.25">
      <c r="B52" t="s">
        <v>814</v>
      </c>
      <c r="C52" t="s">
        <v>824</v>
      </c>
      <c r="D52" s="34">
        <f>(AM41+AP41+AS41+AV41)/4</f>
        <v>10</v>
      </c>
      <c r="E52">
        <f t="shared" si="8"/>
        <v>2.5</v>
      </c>
    </row>
    <row r="53" spans="2:10" x14ac:dyDescent="0.25">
      <c r="B53" t="s">
        <v>815</v>
      </c>
      <c r="C53" t="s">
        <v>824</v>
      </c>
      <c r="D53" s="34">
        <f>(AN41+AQ41+AT41+AW41)/4</f>
        <v>30</v>
      </c>
      <c r="E53">
        <f t="shared" si="8"/>
        <v>7.5</v>
      </c>
    </row>
    <row r="54" spans="2:10" x14ac:dyDescent="0.25">
      <c r="B54" t="s">
        <v>816</v>
      </c>
      <c r="C54" t="s">
        <v>824</v>
      </c>
      <c r="D54" s="34">
        <f>(AO41+AR41+AU41+AX41)/4</f>
        <v>60</v>
      </c>
      <c r="E54">
        <f t="shared" si="8"/>
        <v>15</v>
      </c>
    </row>
    <row r="55" spans="2:10" x14ac:dyDescent="0.25">
      <c r="D55" s="27">
        <f>SUM(D52:D54)</f>
        <v>100</v>
      </c>
      <c r="E55" s="28">
        <f>SUM(E52:E54)</f>
        <v>25</v>
      </c>
    </row>
    <row r="56" spans="2:10" x14ac:dyDescent="0.25">
      <c r="B56" t="s">
        <v>814</v>
      </c>
      <c r="C56" t="s">
        <v>825</v>
      </c>
      <c r="D56" s="34">
        <f>(AY41+BB41+BE41+BH41+BK41+BN41+BQ41+BT41+BW41+BZ41+CC41+CF41+CI41+CL41+CO41+CR41+CU41+CX41+DA41+DD41)/20</f>
        <v>10.5</v>
      </c>
      <c r="E56">
        <f t="shared" si="8"/>
        <v>2.625</v>
      </c>
    </row>
    <row r="57" spans="2:10" x14ac:dyDescent="0.25">
      <c r="B57" t="s">
        <v>815</v>
      </c>
      <c r="C57" t="s">
        <v>825</v>
      </c>
      <c r="D57" s="34">
        <f>(AZ41+BC41+BF41+BI41+BL41+BO41+BR41+BU41+BX41+CA41+CD41+CG41+CJ41+CM41+CP41+CS41+CV41+CY41+DB41+DE41)/20</f>
        <v>36.5</v>
      </c>
      <c r="E57">
        <f t="shared" si="8"/>
        <v>9.125</v>
      </c>
    </row>
    <row r="58" spans="2:10" x14ac:dyDescent="0.25">
      <c r="B58" t="s">
        <v>816</v>
      </c>
      <c r="C58" t="s">
        <v>825</v>
      </c>
      <c r="D58" s="34">
        <f>(BA41+BD41+BG41+BJ41+BM41+BP41+BS41+BV41+BY41+CB41+CE41+CH41+CK41+CN41+CQ41+CT41+CW41+CZ41+DC41+DF41)/20</f>
        <v>53</v>
      </c>
      <c r="E58">
        <f t="shared" si="8"/>
        <v>13.25</v>
      </c>
      <c r="J58" t="s">
        <v>1468</v>
      </c>
    </row>
    <row r="59" spans="2:10" x14ac:dyDescent="0.25">
      <c r="D59" s="28">
        <f>SUM(D56:D58)</f>
        <v>100</v>
      </c>
      <c r="E59" s="28">
        <f>SUM(E56:E58)</f>
        <v>25</v>
      </c>
    </row>
    <row r="60" spans="2:10" x14ac:dyDescent="0.25">
      <c r="B60" t="s">
        <v>814</v>
      </c>
      <c r="C60" t="s">
        <v>826</v>
      </c>
      <c r="D60" s="34">
        <f>(DG41+DJ41+DM41+DP41)/4</f>
        <v>10</v>
      </c>
      <c r="E60">
        <f t="shared" si="8"/>
        <v>2.5</v>
      </c>
    </row>
    <row r="61" spans="2:10" x14ac:dyDescent="0.25">
      <c r="B61" t="s">
        <v>815</v>
      </c>
      <c r="C61" t="s">
        <v>826</v>
      </c>
      <c r="D61" s="34">
        <f>(DH41+DK41+DN41+DQ41)/4</f>
        <v>35</v>
      </c>
      <c r="E61">
        <f t="shared" si="8"/>
        <v>8.75</v>
      </c>
    </row>
    <row r="62" spans="2:10" x14ac:dyDescent="0.25">
      <c r="B62" t="s">
        <v>816</v>
      </c>
      <c r="C62" t="s">
        <v>826</v>
      </c>
      <c r="D62" s="34">
        <f>(DI41+DL41+DO41+DR41)/4</f>
        <v>55</v>
      </c>
      <c r="E62">
        <f t="shared" si="8"/>
        <v>13.750000000000002</v>
      </c>
    </row>
    <row r="63" spans="2:10" x14ac:dyDescent="0.25">
      <c r="D63" s="28">
        <f>SUM(D60:D62)</f>
        <v>100</v>
      </c>
      <c r="E63" s="28">
        <f>SUM(E60:E62)</f>
        <v>25</v>
      </c>
    </row>
    <row r="66" spans="19:19" x14ac:dyDescent="0.25">
      <c r="S66" t="s">
        <v>1469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44" workbookViewId="0">
      <selection activeCell="A2" sqref="A2:Q2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103" t="s">
        <v>1472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92" t="s">
        <v>0</v>
      </c>
      <c r="B4" s="92" t="s">
        <v>1</v>
      </c>
      <c r="C4" s="93" t="s">
        <v>57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106" t="s">
        <v>2</v>
      </c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8"/>
      <c r="BK4" s="102" t="s">
        <v>88</v>
      </c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9" t="s">
        <v>115</v>
      </c>
      <c r="CA4" s="110"/>
      <c r="CB4" s="110"/>
      <c r="CC4" s="110"/>
      <c r="CD4" s="110"/>
      <c r="CE4" s="110"/>
      <c r="CF4" s="110"/>
      <c r="CG4" s="110"/>
      <c r="CH4" s="110"/>
      <c r="CI4" s="110"/>
      <c r="CJ4" s="110"/>
      <c r="CK4" s="110"/>
      <c r="CL4" s="110"/>
      <c r="CM4" s="110"/>
      <c r="CN4" s="110"/>
      <c r="CO4" s="110"/>
      <c r="CP4" s="110"/>
      <c r="CQ4" s="110"/>
      <c r="CR4" s="110"/>
      <c r="CS4" s="110"/>
      <c r="CT4" s="110"/>
      <c r="CU4" s="110"/>
      <c r="CV4" s="110"/>
      <c r="CW4" s="110"/>
      <c r="CX4" s="110"/>
      <c r="CY4" s="110"/>
      <c r="CZ4" s="110"/>
      <c r="DA4" s="110"/>
      <c r="DB4" s="110"/>
      <c r="DC4" s="110"/>
      <c r="DD4" s="110"/>
      <c r="DE4" s="110"/>
      <c r="DF4" s="110"/>
      <c r="DG4" s="110"/>
      <c r="DH4" s="110"/>
      <c r="DI4" s="110"/>
      <c r="DJ4" s="110"/>
      <c r="DK4" s="110"/>
      <c r="DL4" s="110"/>
      <c r="DM4" s="110"/>
      <c r="DN4" s="110"/>
      <c r="DO4" s="110"/>
      <c r="DP4" s="110"/>
      <c r="DQ4" s="110"/>
      <c r="DR4" s="110"/>
      <c r="DS4" s="110"/>
      <c r="DT4" s="110"/>
      <c r="DU4" s="110"/>
      <c r="DV4" s="110"/>
      <c r="DW4" s="110"/>
      <c r="DX4" s="110"/>
      <c r="DY4" s="110"/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1"/>
      <c r="EW4" s="104" t="s">
        <v>138</v>
      </c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</row>
    <row r="5" spans="1:254" ht="15.75" customHeight="1" x14ac:dyDescent="0.25">
      <c r="A5" s="92"/>
      <c r="B5" s="92"/>
      <c r="C5" s="81" t="s">
        <v>58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 t="s">
        <v>56</v>
      </c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77" t="s">
        <v>3</v>
      </c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 t="s">
        <v>331</v>
      </c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81" t="s">
        <v>332</v>
      </c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 t="s">
        <v>159</v>
      </c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75" t="s">
        <v>1019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 t="s">
        <v>174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112" t="s">
        <v>186</v>
      </c>
      <c r="DT5" s="112"/>
      <c r="DU5" s="112"/>
      <c r="DV5" s="112"/>
      <c r="DW5" s="112"/>
      <c r="DX5" s="112"/>
      <c r="DY5" s="112"/>
      <c r="DZ5" s="112"/>
      <c r="EA5" s="112"/>
      <c r="EB5" s="112"/>
      <c r="EC5" s="112"/>
      <c r="ED5" s="112"/>
      <c r="EE5" s="112"/>
      <c r="EF5" s="112"/>
      <c r="EG5" s="112"/>
      <c r="EH5" s="75" t="s">
        <v>117</v>
      </c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/>
      <c r="EU5" s="75"/>
      <c r="EV5" s="75"/>
      <c r="EW5" s="77" t="s">
        <v>139</v>
      </c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</row>
    <row r="6" spans="1:254" ht="15.75" hidden="1" x14ac:dyDescent="0.25">
      <c r="A6" s="92"/>
      <c r="B6" s="92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92"/>
      <c r="B7" s="92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92"/>
      <c r="B8" s="92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92"/>
      <c r="B9" s="92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92"/>
      <c r="B10" s="92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92"/>
      <c r="B11" s="92"/>
      <c r="C11" s="81" t="s">
        <v>280</v>
      </c>
      <c r="D11" s="81" t="s">
        <v>5</v>
      </c>
      <c r="E11" s="81" t="s">
        <v>6</v>
      </c>
      <c r="F11" s="81" t="s">
        <v>319</v>
      </c>
      <c r="G11" s="81" t="s">
        <v>7</v>
      </c>
      <c r="H11" s="81" t="s">
        <v>8</v>
      </c>
      <c r="I11" s="81" t="s">
        <v>281</v>
      </c>
      <c r="J11" s="81" t="s">
        <v>9</v>
      </c>
      <c r="K11" s="81" t="s">
        <v>10</v>
      </c>
      <c r="L11" s="81" t="s">
        <v>282</v>
      </c>
      <c r="M11" s="81" t="s">
        <v>9</v>
      </c>
      <c r="N11" s="81" t="s">
        <v>10</v>
      </c>
      <c r="O11" s="81" t="s">
        <v>283</v>
      </c>
      <c r="P11" s="81" t="s">
        <v>11</v>
      </c>
      <c r="Q11" s="81" t="s">
        <v>4</v>
      </c>
      <c r="R11" s="81" t="s">
        <v>284</v>
      </c>
      <c r="S11" s="81"/>
      <c r="T11" s="81"/>
      <c r="U11" s="81" t="s">
        <v>978</v>
      </c>
      <c r="V11" s="81"/>
      <c r="W11" s="81"/>
      <c r="X11" s="81" t="s">
        <v>979</v>
      </c>
      <c r="Y11" s="81"/>
      <c r="Z11" s="81"/>
      <c r="AA11" s="77" t="s">
        <v>980</v>
      </c>
      <c r="AB11" s="77"/>
      <c r="AC11" s="77"/>
      <c r="AD11" s="81" t="s">
        <v>285</v>
      </c>
      <c r="AE11" s="81"/>
      <c r="AF11" s="81"/>
      <c r="AG11" s="81" t="s">
        <v>286</v>
      </c>
      <c r="AH11" s="81"/>
      <c r="AI11" s="81"/>
      <c r="AJ11" s="77" t="s">
        <v>287</v>
      </c>
      <c r="AK11" s="77"/>
      <c r="AL11" s="77"/>
      <c r="AM11" s="81" t="s">
        <v>288</v>
      </c>
      <c r="AN11" s="81"/>
      <c r="AO11" s="81"/>
      <c r="AP11" s="81" t="s">
        <v>289</v>
      </c>
      <c r="AQ11" s="81"/>
      <c r="AR11" s="81"/>
      <c r="AS11" s="81" t="s">
        <v>290</v>
      </c>
      <c r="AT11" s="81"/>
      <c r="AU11" s="81"/>
      <c r="AV11" s="81" t="s">
        <v>291</v>
      </c>
      <c r="AW11" s="81"/>
      <c r="AX11" s="81"/>
      <c r="AY11" s="81" t="s">
        <v>320</v>
      </c>
      <c r="AZ11" s="81"/>
      <c r="BA11" s="81"/>
      <c r="BB11" s="81" t="s">
        <v>292</v>
      </c>
      <c r="BC11" s="81"/>
      <c r="BD11" s="81"/>
      <c r="BE11" s="81" t="s">
        <v>1002</v>
      </c>
      <c r="BF11" s="81"/>
      <c r="BG11" s="81"/>
      <c r="BH11" s="81" t="s">
        <v>293</v>
      </c>
      <c r="BI11" s="81"/>
      <c r="BJ11" s="81"/>
      <c r="BK11" s="77" t="s">
        <v>294</v>
      </c>
      <c r="BL11" s="77"/>
      <c r="BM11" s="77"/>
      <c r="BN11" s="77" t="s">
        <v>321</v>
      </c>
      <c r="BO11" s="77"/>
      <c r="BP11" s="77"/>
      <c r="BQ11" s="77" t="s">
        <v>295</v>
      </c>
      <c r="BR11" s="77"/>
      <c r="BS11" s="77"/>
      <c r="BT11" s="77" t="s">
        <v>296</v>
      </c>
      <c r="BU11" s="77"/>
      <c r="BV11" s="77"/>
      <c r="BW11" s="77" t="s">
        <v>297</v>
      </c>
      <c r="BX11" s="77"/>
      <c r="BY11" s="77"/>
      <c r="BZ11" s="77" t="s">
        <v>298</v>
      </c>
      <c r="CA11" s="77"/>
      <c r="CB11" s="77"/>
      <c r="CC11" s="77" t="s">
        <v>322</v>
      </c>
      <c r="CD11" s="77"/>
      <c r="CE11" s="77"/>
      <c r="CF11" s="77" t="s">
        <v>299</v>
      </c>
      <c r="CG11" s="77"/>
      <c r="CH11" s="77"/>
      <c r="CI11" s="77" t="s">
        <v>300</v>
      </c>
      <c r="CJ11" s="77"/>
      <c r="CK11" s="77"/>
      <c r="CL11" s="77" t="s">
        <v>301</v>
      </c>
      <c r="CM11" s="77"/>
      <c r="CN11" s="77"/>
      <c r="CO11" s="77" t="s">
        <v>302</v>
      </c>
      <c r="CP11" s="77"/>
      <c r="CQ11" s="77"/>
      <c r="CR11" s="77" t="s">
        <v>303</v>
      </c>
      <c r="CS11" s="77"/>
      <c r="CT11" s="77"/>
      <c r="CU11" s="77" t="s">
        <v>304</v>
      </c>
      <c r="CV11" s="77"/>
      <c r="CW11" s="77"/>
      <c r="CX11" s="77" t="s">
        <v>305</v>
      </c>
      <c r="CY11" s="77"/>
      <c r="CZ11" s="77"/>
      <c r="DA11" s="77" t="s">
        <v>306</v>
      </c>
      <c r="DB11" s="77"/>
      <c r="DC11" s="77"/>
      <c r="DD11" s="77" t="s">
        <v>307</v>
      </c>
      <c r="DE11" s="77"/>
      <c r="DF11" s="77"/>
      <c r="DG11" s="77" t="s">
        <v>323</v>
      </c>
      <c r="DH11" s="77"/>
      <c r="DI11" s="77"/>
      <c r="DJ11" s="77" t="s">
        <v>308</v>
      </c>
      <c r="DK11" s="77"/>
      <c r="DL11" s="77"/>
      <c r="DM11" s="77" t="s">
        <v>309</v>
      </c>
      <c r="DN11" s="77"/>
      <c r="DO11" s="77"/>
      <c r="DP11" s="77" t="s">
        <v>310</v>
      </c>
      <c r="DQ11" s="77"/>
      <c r="DR11" s="77"/>
      <c r="DS11" s="77" t="s">
        <v>311</v>
      </c>
      <c r="DT11" s="77"/>
      <c r="DU11" s="77"/>
      <c r="DV11" s="77" t="s">
        <v>312</v>
      </c>
      <c r="DW11" s="77"/>
      <c r="DX11" s="77"/>
      <c r="DY11" s="77" t="s">
        <v>313</v>
      </c>
      <c r="DZ11" s="77"/>
      <c r="EA11" s="77"/>
      <c r="EB11" s="77" t="s">
        <v>314</v>
      </c>
      <c r="EC11" s="77"/>
      <c r="ED11" s="77"/>
      <c r="EE11" s="77" t="s">
        <v>324</v>
      </c>
      <c r="EF11" s="77"/>
      <c r="EG11" s="77"/>
      <c r="EH11" s="77" t="s">
        <v>325</v>
      </c>
      <c r="EI11" s="77"/>
      <c r="EJ11" s="77"/>
      <c r="EK11" s="77" t="s">
        <v>326</v>
      </c>
      <c r="EL11" s="77"/>
      <c r="EM11" s="77"/>
      <c r="EN11" s="77" t="s">
        <v>327</v>
      </c>
      <c r="EO11" s="77"/>
      <c r="EP11" s="77"/>
      <c r="EQ11" s="77" t="s">
        <v>328</v>
      </c>
      <c r="ER11" s="77"/>
      <c r="ES11" s="77"/>
      <c r="ET11" s="77" t="s">
        <v>329</v>
      </c>
      <c r="EU11" s="77"/>
      <c r="EV11" s="77"/>
      <c r="EW11" s="77" t="s">
        <v>315</v>
      </c>
      <c r="EX11" s="77"/>
      <c r="EY11" s="77"/>
      <c r="EZ11" s="77" t="s">
        <v>330</v>
      </c>
      <c r="FA11" s="77"/>
      <c r="FB11" s="77"/>
      <c r="FC11" s="77" t="s">
        <v>316</v>
      </c>
      <c r="FD11" s="77"/>
      <c r="FE11" s="77"/>
      <c r="FF11" s="77" t="s">
        <v>317</v>
      </c>
      <c r="FG11" s="77"/>
      <c r="FH11" s="77"/>
      <c r="FI11" s="77" t="s">
        <v>318</v>
      </c>
      <c r="FJ11" s="77"/>
      <c r="FK11" s="77"/>
    </row>
    <row r="12" spans="1:254" ht="79.5" customHeight="1" x14ac:dyDescent="0.25">
      <c r="A12" s="92"/>
      <c r="B12" s="92"/>
      <c r="C12" s="91" t="s">
        <v>960</v>
      </c>
      <c r="D12" s="91"/>
      <c r="E12" s="91"/>
      <c r="F12" s="91" t="s">
        <v>964</v>
      </c>
      <c r="G12" s="91"/>
      <c r="H12" s="91"/>
      <c r="I12" s="91" t="s">
        <v>968</v>
      </c>
      <c r="J12" s="91"/>
      <c r="K12" s="91"/>
      <c r="L12" s="91" t="s">
        <v>972</v>
      </c>
      <c r="M12" s="91"/>
      <c r="N12" s="91"/>
      <c r="O12" s="91" t="s">
        <v>974</v>
      </c>
      <c r="P12" s="91"/>
      <c r="Q12" s="91"/>
      <c r="R12" s="91" t="s">
        <v>977</v>
      </c>
      <c r="S12" s="91"/>
      <c r="T12" s="91"/>
      <c r="U12" s="91" t="s">
        <v>338</v>
      </c>
      <c r="V12" s="91"/>
      <c r="W12" s="91"/>
      <c r="X12" s="91" t="s">
        <v>341</v>
      </c>
      <c r="Y12" s="91"/>
      <c r="Z12" s="91"/>
      <c r="AA12" s="91" t="s">
        <v>981</v>
      </c>
      <c r="AB12" s="91"/>
      <c r="AC12" s="91"/>
      <c r="AD12" s="91" t="s">
        <v>985</v>
      </c>
      <c r="AE12" s="91"/>
      <c r="AF12" s="91"/>
      <c r="AG12" s="91" t="s">
        <v>986</v>
      </c>
      <c r="AH12" s="91"/>
      <c r="AI12" s="91"/>
      <c r="AJ12" s="91" t="s">
        <v>990</v>
      </c>
      <c r="AK12" s="91"/>
      <c r="AL12" s="91"/>
      <c r="AM12" s="91" t="s">
        <v>994</v>
      </c>
      <c r="AN12" s="91"/>
      <c r="AO12" s="91"/>
      <c r="AP12" s="91" t="s">
        <v>998</v>
      </c>
      <c r="AQ12" s="91"/>
      <c r="AR12" s="91"/>
      <c r="AS12" s="91" t="s">
        <v>999</v>
      </c>
      <c r="AT12" s="91"/>
      <c r="AU12" s="91"/>
      <c r="AV12" s="91" t="s">
        <v>1003</v>
      </c>
      <c r="AW12" s="91"/>
      <c r="AX12" s="91"/>
      <c r="AY12" s="91" t="s">
        <v>1004</v>
      </c>
      <c r="AZ12" s="91"/>
      <c r="BA12" s="91"/>
      <c r="BB12" s="91" t="s">
        <v>1005</v>
      </c>
      <c r="BC12" s="91"/>
      <c r="BD12" s="91"/>
      <c r="BE12" s="91" t="s">
        <v>1006</v>
      </c>
      <c r="BF12" s="91"/>
      <c r="BG12" s="91"/>
      <c r="BH12" s="91" t="s">
        <v>1007</v>
      </c>
      <c r="BI12" s="91"/>
      <c r="BJ12" s="91"/>
      <c r="BK12" s="91" t="s">
        <v>357</v>
      </c>
      <c r="BL12" s="91"/>
      <c r="BM12" s="91"/>
      <c r="BN12" s="91" t="s">
        <v>359</v>
      </c>
      <c r="BO12" s="91"/>
      <c r="BP12" s="91"/>
      <c r="BQ12" s="91" t="s">
        <v>1011</v>
      </c>
      <c r="BR12" s="91"/>
      <c r="BS12" s="91"/>
      <c r="BT12" s="91" t="s">
        <v>1012</v>
      </c>
      <c r="BU12" s="91"/>
      <c r="BV12" s="91"/>
      <c r="BW12" s="91" t="s">
        <v>1013</v>
      </c>
      <c r="BX12" s="91"/>
      <c r="BY12" s="91"/>
      <c r="BZ12" s="91" t="s">
        <v>1014</v>
      </c>
      <c r="CA12" s="91"/>
      <c r="CB12" s="91"/>
      <c r="CC12" s="91" t="s">
        <v>369</v>
      </c>
      <c r="CD12" s="91"/>
      <c r="CE12" s="91"/>
      <c r="CF12" s="113" t="s">
        <v>372</v>
      </c>
      <c r="CG12" s="113"/>
      <c r="CH12" s="113"/>
      <c r="CI12" s="91" t="s">
        <v>376</v>
      </c>
      <c r="CJ12" s="91"/>
      <c r="CK12" s="91"/>
      <c r="CL12" s="91" t="s">
        <v>1325</v>
      </c>
      <c r="CM12" s="91"/>
      <c r="CN12" s="91"/>
      <c r="CO12" s="91" t="s">
        <v>382</v>
      </c>
      <c r="CP12" s="91"/>
      <c r="CQ12" s="91"/>
      <c r="CR12" s="113" t="s">
        <v>385</v>
      </c>
      <c r="CS12" s="113"/>
      <c r="CT12" s="113"/>
      <c r="CU12" s="91" t="s">
        <v>388</v>
      </c>
      <c r="CV12" s="91"/>
      <c r="CW12" s="91"/>
      <c r="CX12" s="91" t="s">
        <v>390</v>
      </c>
      <c r="CY12" s="91"/>
      <c r="CZ12" s="91"/>
      <c r="DA12" s="91" t="s">
        <v>394</v>
      </c>
      <c r="DB12" s="91"/>
      <c r="DC12" s="91"/>
      <c r="DD12" s="113" t="s">
        <v>398</v>
      </c>
      <c r="DE12" s="113"/>
      <c r="DF12" s="113"/>
      <c r="DG12" s="113" t="s">
        <v>400</v>
      </c>
      <c r="DH12" s="113"/>
      <c r="DI12" s="113"/>
      <c r="DJ12" s="113" t="s">
        <v>404</v>
      </c>
      <c r="DK12" s="113"/>
      <c r="DL12" s="113"/>
      <c r="DM12" s="113" t="s">
        <v>408</v>
      </c>
      <c r="DN12" s="113"/>
      <c r="DO12" s="113"/>
      <c r="DP12" s="113" t="s">
        <v>412</v>
      </c>
      <c r="DQ12" s="113"/>
      <c r="DR12" s="113"/>
      <c r="DS12" s="113" t="s">
        <v>415</v>
      </c>
      <c r="DT12" s="113"/>
      <c r="DU12" s="113"/>
      <c r="DV12" s="113" t="s">
        <v>418</v>
      </c>
      <c r="DW12" s="113"/>
      <c r="DX12" s="113"/>
      <c r="DY12" s="113" t="s">
        <v>422</v>
      </c>
      <c r="DZ12" s="113"/>
      <c r="EA12" s="113"/>
      <c r="EB12" s="113" t="s">
        <v>424</v>
      </c>
      <c r="EC12" s="113"/>
      <c r="ED12" s="113"/>
      <c r="EE12" s="113" t="s">
        <v>1023</v>
      </c>
      <c r="EF12" s="113"/>
      <c r="EG12" s="113"/>
      <c r="EH12" s="113" t="s">
        <v>426</v>
      </c>
      <c r="EI12" s="113"/>
      <c r="EJ12" s="113"/>
      <c r="EK12" s="113" t="s">
        <v>428</v>
      </c>
      <c r="EL12" s="113"/>
      <c r="EM12" s="113"/>
      <c r="EN12" s="113" t="s">
        <v>1032</v>
      </c>
      <c r="EO12" s="113"/>
      <c r="EP12" s="113"/>
      <c r="EQ12" s="113" t="s">
        <v>1034</v>
      </c>
      <c r="ER12" s="113"/>
      <c r="ES12" s="113"/>
      <c r="ET12" s="113" t="s">
        <v>430</v>
      </c>
      <c r="EU12" s="113"/>
      <c r="EV12" s="113"/>
      <c r="EW12" s="113" t="s">
        <v>431</v>
      </c>
      <c r="EX12" s="113"/>
      <c r="EY12" s="113"/>
      <c r="EZ12" s="113" t="s">
        <v>1038</v>
      </c>
      <c r="FA12" s="113"/>
      <c r="FB12" s="113"/>
      <c r="FC12" s="113" t="s">
        <v>1042</v>
      </c>
      <c r="FD12" s="113"/>
      <c r="FE12" s="113"/>
      <c r="FF12" s="113" t="s">
        <v>1044</v>
      </c>
      <c r="FG12" s="113"/>
      <c r="FH12" s="113"/>
      <c r="FI12" s="113" t="s">
        <v>1048</v>
      </c>
      <c r="FJ12" s="113"/>
      <c r="FK12" s="113"/>
    </row>
    <row r="13" spans="1:254" ht="180" x14ac:dyDescent="0.25">
      <c r="A13" s="92"/>
      <c r="B13" s="92"/>
      <c r="C13" s="21" t="s">
        <v>962</v>
      </c>
      <c r="D13" s="21" t="s">
        <v>961</v>
      </c>
      <c r="E13" s="21" t="s">
        <v>963</v>
      </c>
      <c r="F13" s="21" t="s">
        <v>965</v>
      </c>
      <c r="G13" s="21" t="s">
        <v>966</v>
      </c>
      <c r="H13" s="21" t="s">
        <v>967</v>
      </c>
      <c r="I13" s="21" t="s">
        <v>969</v>
      </c>
      <c r="J13" s="21" t="s">
        <v>970</v>
      </c>
      <c r="K13" s="21" t="s">
        <v>971</v>
      </c>
      <c r="L13" s="21" t="s">
        <v>973</v>
      </c>
      <c r="M13" s="21" t="s">
        <v>335</v>
      </c>
      <c r="N13" s="21" t="s">
        <v>194</v>
      </c>
      <c r="O13" s="21" t="s">
        <v>975</v>
      </c>
      <c r="P13" s="21" t="s">
        <v>976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982</v>
      </c>
      <c r="AB13" s="21" t="s">
        <v>983</v>
      </c>
      <c r="AC13" s="21" t="s">
        <v>984</v>
      </c>
      <c r="AD13" s="21" t="s">
        <v>84</v>
      </c>
      <c r="AE13" s="21" t="s">
        <v>348</v>
      </c>
      <c r="AF13" s="21" t="s">
        <v>86</v>
      </c>
      <c r="AG13" s="21" t="s">
        <v>987</v>
      </c>
      <c r="AH13" s="21" t="s">
        <v>988</v>
      </c>
      <c r="AI13" s="21" t="s">
        <v>989</v>
      </c>
      <c r="AJ13" s="21" t="s">
        <v>991</v>
      </c>
      <c r="AK13" s="21" t="s">
        <v>992</v>
      </c>
      <c r="AL13" s="21" t="s">
        <v>993</v>
      </c>
      <c r="AM13" s="21" t="s">
        <v>995</v>
      </c>
      <c r="AN13" s="21" t="s">
        <v>996</v>
      </c>
      <c r="AO13" s="21" t="s">
        <v>997</v>
      </c>
      <c r="AP13" s="21" t="s">
        <v>216</v>
      </c>
      <c r="AQ13" s="21" t="s">
        <v>217</v>
      </c>
      <c r="AR13" s="21" t="s">
        <v>205</v>
      </c>
      <c r="AS13" s="21" t="s">
        <v>1000</v>
      </c>
      <c r="AT13" s="21" t="s">
        <v>350</v>
      </c>
      <c r="AU13" s="21" t="s">
        <v>1001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1008</v>
      </c>
      <c r="BO13" s="21" t="s">
        <v>1009</v>
      </c>
      <c r="BP13" s="21" t="s">
        <v>1010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1015</v>
      </c>
      <c r="CN13" s="21" t="s">
        <v>1016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1017</v>
      </c>
      <c r="CW13" s="21" t="s">
        <v>1018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1337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1020</v>
      </c>
      <c r="EB13" s="22" t="s">
        <v>425</v>
      </c>
      <c r="EC13" s="22" t="s">
        <v>1021</v>
      </c>
      <c r="ED13" s="22" t="s">
        <v>1022</v>
      </c>
      <c r="EE13" s="22" t="s">
        <v>1024</v>
      </c>
      <c r="EF13" s="22" t="s">
        <v>1025</v>
      </c>
      <c r="EG13" s="22" t="s">
        <v>1026</v>
      </c>
      <c r="EH13" s="22" t="s">
        <v>73</v>
      </c>
      <c r="EI13" s="22" t="s">
        <v>1027</v>
      </c>
      <c r="EJ13" s="22" t="s">
        <v>75</v>
      </c>
      <c r="EK13" s="22" t="s">
        <v>1028</v>
      </c>
      <c r="EL13" s="22" t="s">
        <v>1029</v>
      </c>
      <c r="EM13" s="22" t="s">
        <v>1030</v>
      </c>
      <c r="EN13" s="22" t="s">
        <v>1031</v>
      </c>
      <c r="EO13" s="22" t="s">
        <v>1033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1037</v>
      </c>
      <c r="EU13" s="22" t="s">
        <v>1035</v>
      </c>
      <c r="EV13" s="22" t="s">
        <v>1036</v>
      </c>
      <c r="EW13" s="22" t="s">
        <v>433</v>
      </c>
      <c r="EX13" s="22" t="s">
        <v>432</v>
      </c>
      <c r="EY13" s="22" t="s">
        <v>207</v>
      </c>
      <c r="EZ13" s="22" t="s">
        <v>1039</v>
      </c>
      <c r="FA13" s="22" t="s">
        <v>1040</v>
      </c>
      <c r="FB13" s="22" t="s">
        <v>1041</v>
      </c>
      <c r="FC13" s="22" t="s">
        <v>336</v>
      </c>
      <c r="FD13" s="22" t="s">
        <v>1043</v>
      </c>
      <c r="FE13" s="22" t="s">
        <v>274</v>
      </c>
      <c r="FF13" s="22" t="s">
        <v>1045</v>
      </c>
      <c r="FG13" s="22" t="s">
        <v>1046</v>
      </c>
      <c r="FH13" s="22" t="s">
        <v>1047</v>
      </c>
      <c r="FI13" s="22" t="s">
        <v>1049</v>
      </c>
      <c r="FJ13" s="22" t="s">
        <v>1050</v>
      </c>
      <c r="FK13" s="22" t="s">
        <v>1051</v>
      </c>
    </row>
    <row r="14" spans="1:254" ht="15.75" x14ac:dyDescent="0.25">
      <c r="A14" s="2">
        <v>1</v>
      </c>
      <c r="B14" s="1" t="s">
        <v>1406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/>
      <c r="FG14" s="4">
        <v>1</v>
      </c>
      <c r="FH14" s="4"/>
      <c r="FI14" s="4"/>
      <c r="FJ14" s="4">
        <v>1</v>
      </c>
      <c r="FK14" s="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31.5" x14ac:dyDescent="0.25">
      <c r="A15" s="2">
        <v>2</v>
      </c>
      <c r="B15" s="1" t="s">
        <v>1407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/>
      <c r="S15" s="4"/>
      <c r="T15" s="4">
        <v>1</v>
      </c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/>
      <c r="FH15" s="4">
        <v>1</v>
      </c>
      <c r="FI15" s="4"/>
      <c r="FJ15" s="4"/>
      <c r="FK15" s="4">
        <v>1</v>
      </c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3</v>
      </c>
      <c r="B16" s="1" t="s">
        <v>1408</v>
      </c>
      <c r="C16" s="4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>
        <v>1</v>
      </c>
      <c r="FG16" s="4"/>
      <c r="FH16" s="4"/>
      <c r="FI16" s="4">
        <v>1</v>
      </c>
      <c r="FJ16" s="4"/>
      <c r="FK16" s="4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4</v>
      </c>
      <c r="B17" s="1" t="s">
        <v>1409</v>
      </c>
      <c r="C17" s="4"/>
      <c r="D17" s="4"/>
      <c r="E17" s="4">
        <v>1</v>
      </c>
      <c r="F17" s="4"/>
      <c r="G17" s="4"/>
      <c r="H17" s="4">
        <v>1</v>
      </c>
      <c r="I17" s="4"/>
      <c r="J17" s="4"/>
      <c r="K17" s="4">
        <v>1</v>
      </c>
      <c r="L17" s="4"/>
      <c r="M17" s="4"/>
      <c r="N17" s="4">
        <v>1</v>
      </c>
      <c r="O17" s="4"/>
      <c r="P17" s="4"/>
      <c r="Q17" s="4">
        <v>1</v>
      </c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>
        <v>1</v>
      </c>
      <c r="BG17" s="4"/>
      <c r="BH17" s="4"/>
      <c r="BI17" s="4">
        <v>1</v>
      </c>
      <c r="BJ17" s="4"/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>
        <v>1</v>
      </c>
      <c r="FH17" s="4"/>
      <c r="FI17" s="4"/>
      <c r="FJ17" s="4">
        <v>1</v>
      </c>
      <c r="FK17" s="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5</v>
      </c>
      <c r="B18" s="1" t="s">
        <v>1410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>
        <v>1</v>
      </c>
      <c r="FH18" s="4"/>
      <c r="FI18" s="4"/>
      <c r="FJ18" s="4">
        <v>1</v>
      </c>
      <c r="FK18" s="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6</v>
      </c>
      <c r="B19" s="1" t="s">
        <v>1411</v>
      </c>
      <c r="C19" s="4"/>
      <c r="D19" s="4"/>
      <c r="E19" s="4">
        <v>1</v>
      </c>
      <c r="F19" s="4"/>
      <c r="G19" s="4"/>
      <c r="H19" s="4">
        <v>1</v>
      </c>
      <c r="I19" s="4"/>
      <c r="J19" s="4"/>
      <c r="K19" s="4">
        <v>1</v>
      </c>
      <c r="L19" s="4"/>
      <c r="M19" s="4"/>
      <c r="N19" s="4">
        <v>1</v>
      </c>
      <c r="O19" s="4"/>
      <c r="P19" s="4"/>
      <c r="Q19" s="4">
        <v>1</v>
      </c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>
        <v>1</v>
      </c>
      <c r="FH19" s="4"/>
      <c r="FI19" s="4"/>
      <c r="FJ19" s="4">
        <v>1</v>
      </c>
      <c r="FK19" s="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7</v>
      </c>
      <c r="B20" s="4" t="s">
        <v>1412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/>
      <c r="FH20" s="4">
        <v>1</v>
      </c>
      <c r="FI20" s="4"/>
      <c r="FJ20" s="4"/>
      <c r="FK20" s="4">
        <v>1</v>
      </c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32"/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  <c r="GI20" s="32"/>
      <c r="GJ20" s="32"/>
      <c r="GK20" s="32"/>
      <c r="GL20" s="32"/>
      <c r="GM20" s="32"/>
      <c r="GN20" s="32"/>
      <c r="GO20" s="32"/>
      <c r="GP20" s="32"/>
      <c r="GQ20" s="32"/>
      <c r="GR20" s="32"/>
      <c r="GS20" s="32"/>
      <c r="GT20" s="32"/>
      <c r="GU20" s="32"/>
      <c r="GV20" s="32"/>
      <c r="GW20" s="32"/>
      <c r="GX20" s="32"/>
      <c r="GY20" s="32"/>
      <c r="GZ20" s="32"/>
      <c r="HA20" s="32"/>
      <c r="HB20" s="32"/>
      <c r="HC20" s="32"/>
      <c r="HD20" s="32"/>
      <c r="HE20" s="32"/>
      <c r="HF20" s="32"/>
      <c r="HG20" s="32"/>
      <c r="HH20" s="32"/>
      <c r="HI20" s="32"/>
      <c r="HJ20" s="32"/>
      <c r="HK20" s="32"/>
      <c r="HL20" s="32"/>
      <c r="HM20" s="32"/>
      <c r="HN20" s="32"/>
      <c r="HO20" s="32"/>
      <c r="HP20" s="32"/>
      <c r="HQ20" s="32"/>
      <c r="HR20" s="32"/>
      <c r="HS20" s="32"/>
      <c r="HT20" s="32"/>
      <c r="HU20" s="32"/>
      <c r="HV20" s="32"/>
      <c r="HW20" s="32"/>
      <c r="HX20" s="32"/>
      <c r="HY20" s="32"/>
      <c r="HZ20" s="32"/>
      <c r="IA20" s="32"/>
      <c r="IB20" s="32"/>
      <c r="IC20" s="32"/>
      <c r="ID20" s="32"/>
      <c r="IE20" s="32"/>
      <c r="IF20" s="32"/>
      <c r="IG20" s="32"/>
      <c r="IH20" s="32"/>
      <c r="II20" s="32"/>
      <c r="IJ20" s="32"/>
      <c r="IK20" s="32"/>
      <c r="IL20" s="32"/>
      <c r="IM20" s="32"/>
      <c r="IN20" s="32"/>
      <c r="IO20" s="32"/>
      <c r="IP20" s="32"/>
      <c r="IQ20" s="32"/>
      <c r="IR20" s="32"/>
      <c r="IS20" s="32"/>
      <c r="IT20" s="32"/>
    </row>
    <row r="21" spans="1:254" ht="15.75" x14ac:dyDescent="0.25">
      <c r="A21" s="2">
        <v>8</v>
      </c>
      <c r="B21" s="4" t="s">
        <v>1413</v>
      </c>
      <c r="C21" s="4"/>
      <c r="D21" s="4"/>
      <c r="E21" s="4">
        <v>1</v>
      </c>
      <c r="F21" s="4"/>
      <c r="G21" s="4"/>
      <c r="H21" s="4">
        <v>1</v>
      </c>
      <c r="I21" s="4"/>
      <c r="J21" s="4"/>
      <c r="K21" s="4">
        <v>1</v>
      </c>
      <c r="L21" s="4"/>
      <c r="M21" s="4"/>
      <c r="N21" s="4">
        <v>1</v>
      </c>
      <c r="O21" s="4"/>
      <c r="P21" s="4"/>
      <c r="Q21" s="4">
        <v>1</v>
      </c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>
        <v>1</v>
      </c>
      <c r="BG21" s="4"/>
      <c r="BH21" s="4"/>
      <c r="BI21" s="4">
        <v>1</v>
      </c>
      <c r="BJ21" s="4"/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ht="15.75" x14ac:dyDescent="0.25">
      <c r="A22" s="2">
        <v>9</v>
      </c>
      <c r="B22" s="4" t="s">
        <v>1414</v>
      </c>
      <c r="C22" s="4"/>
      <c r="D22" s="4"/>
      <c r="E22" s="4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/>
      <c r="BG22" s="4">
        <v>1</v>
      </c>
      <c r="BH22" s="4"/>
      <c r="BI22" s="4"/>
      <c r="BJ22" s="4">
        <v>1</v>
      </c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/>
      <c r="FH22" s="4">
        <v>1</v>
      </c>
      <c r="FI22" s="4"/>
      <c r="FJ22" s="4"/>
      <c r="FK22" s="4">
        <v>1</v>
      </c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ht="15.75" x14ac:dyDescent="0.25">
      <c r="A23" s="2">
        <v>10</v>
      </c>
      <c r="B23" s="4" t="s">
        <v>1415</v>
      </c>
      <c r="C23" s="4"/>
      <c r="D23" s="4"/>
      <c r="E23" s="4">
        <v>1</v>
      </c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  <c r="GI23" s="31"/>
      <c r="GJ23" s="31"/>
      <c r="GK23" s="31"/>
      <c r="GL23" s="31"/>
      <c r="GM23" s="31"/>
      <c r="GN23" s="31"/>
      <c r="GO23" s="31"/>
      <c r="GP23" s="31"/>
      <c r="GQ23" s="31"/>
      <c r="GR23" s="31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1"/>
      <c r="HW23" s="31"/>
      <c r="HX23" s="31"/>
      <c r="HY23" s="31"/>
      <c r="HZ23" s="31"/>
      <c r="IA23" s="31"/>
      <c r="IB23" s="31"/>
      <c r="IC23" s="31"/>
      <c r="ID23" s="31"/>
      <c r="IE23" s="31"/>
      <c r="IF23" s="31"/>
      <c r="IG23" s="31"/>
      <c r="IH23" s="31"/>
      <c r="II23" s="31"/>
      <c r="IJ23" s="31"/>
      <c r="IK23" s="31"/>
      <c r="IL23" s="31"/>
      <c r="IM23" s="31"/>
      <c r="IN23" s="31"/>
      <c r="IO23" s="31"/>
      <c r="IP23" s="31"/>
      <c r="IQ23" s="31"/>
      <c r="IR23" s="31"/>
      <c r="IS23" s="31"/>
      <c r="IT23" s="31"/>
    </row>
    <row r="24" spans="1:254" ht="15.75" x14ac:dyDescent="0.25">
      <c r="A24" s="2">
        <v>11</v>
      </c>
      <c r="B24" s="4" t="s">
        <v>1416</v>
      </c>
      <c r="C24" s="4"/>
      <c r="D24" s="4"/>
      <c r="E24" s="4">
        <v>1</v>
      </c>
      <c r="F24" s="4"/>
      <c r="G24" s="4"/>
      <c r="H24" s="4">
        <v>1</v>
      </c>
      <c r="I24" s="4"/>
      <c r="J24" s="4"/>
      <c r="K24" s="4">
        <v>1</v>
      </c>
      <c r="L24" s="4"/>
      <c r="M24" s="4"/>
      <c r="N24" s="4">
        <v>1</v>
      </c>
      <c r="O24" s="4"/>
      <c r="P24" s="4"/>
      <c r="Q24" s="4">
        <v>1</v>
      </c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2">
        <v>12</v>
      </c>
      <c r="B25" s="4" t="s">
        <v>1417</v>
      </c>
      <c r="C25" s="4"/>
      <c r="D25" s="4"/>
      <c r="E25" s="4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2">
        <v>13</v>
      </c>
      <c r="B26" s="4" t="s">
        <v>1418</v>
      </c>
      <c r="C26" s="4"/>
      <c r="D26" s="4"/>
      <c r="E26" s="4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2">
        <v>14</v>
      </c>
      <c r="B27" s="4" t="s">
        <v>1419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/>
      <c r="T27" s="4">
        <v>1</v>
      </c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/>
      <c r="FG27" s="4"/>
      <c r="FH27" s="4">
        <v>1</v>
      </c>
      <c r="FI27" s="4"/>
      <c r="FJ27" s="4"/>
      <c r="FK27" s="4">
        <v>1</v>
      </c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2">
        <v>15</v>
      </c>
      <c r="B28" s="4" t="s">
        <v>1420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/>
      <c r="EX28" s="4"/>
      <c r="EY28" s="4">
        <v>1</v>
      </c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4"/>
      <c r="FJ28" s="4"/>
      <c r="FK28" s="4">
        <v>1</v>
      </c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2">
        <v>16</v>
      </c>
      <c r="B29" s="4" t="s">
        <v>1421</v>
      </c>
      <c r="C29" s="4"/>
      <c r="D29" s="4"/>
      <c r="E29" s="4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>
        <v>1</v>
      </c>
      <c r="BF29" s="4"/>
      <c r="BG29" s="4"/>
      <c r="BH29" s="4">
        <v>1</v>
      </c>
      <c r="BI29" s="4"/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>
        <v>1</v>
      </c>
      <c r="FG29" s="4"/>
      <c r="FH29" s="4"/>
      <c r="FI29" s="4">
        <v>1</v>
      </c>
      <c r="FJ29" s="4"/>
      <c r="FK29" s="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2">
        <v>17</v>
      </c>
      <c r="B30" s="4" t="s">
        <v>1422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/>
      <c r="T30" s="4">
        <v>1</v>
      </c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4"/>
      <c r="FJ30" s="4"/>
      <c r="FK30" s="4">
        <v>1</v>
      </c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2">
        <v>18</v>
      </c>
      <c r="B31" s="4" t="s">
        <v>1423</v>
      </c>
      <c r="C31" s="4"/>
      <c r="D31" s="4"/>
      <c r="E31" s="4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/>
      <c r="Q31" s="4">
        <v>1</v>
      </c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2">
        <v>19</v>
      </c>
      <c r="B32" s="4" t="s">
        <v>1424</v>
      </c>
      <c r="C32" s="4"/>
      <c r="D32" s="4"/>
      <c r="E32" s="4">
        <v>1</v>
      </c>
      <c r="F32" s="4"/>
      <c r="G32" s="4"/>
      <c r="H32" s="4">
        <v>1</v>
      </c>
      <c r="I32" s="4"/>
      <c r="J32" s="4"/>
      <c r="K32" s="4">
        <v>1</v>
      </c>
      <c r="L32" s="4"/>
      <c r="M32" s="4"/>
      <c r="N32" s="4">
        <v>1</v>
      </c>
      <c r="O32" s="4"/>
      <c r="P32" s="4"/>
      <c r="Q32" s="4">
        <v>1</v>
      </c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/>
      <c r="DW32" s="4"/>
      <c r="DX32" s="4">
        <v>1</v>
      </c>
      <c r="DY32" s="4"/>
      <c r="DZ32" s="4"/>
      <c r="EA32" s="4">
        <v>1</v>
      </c>
      <c r="EB32" s="4"/>
      <c r="EC32" s="4"/>
      <c r="ED32" s="4">
        <v>1</v>
      </c>
      <c r="EE32" s="4"/>
      <c r="EF32" s="4"/>
      <c r="EG32" s="4">
        <v>1</v>
      </c>
      <c r="EH32" s="4"/>
      <c r="EI32" s="4"/>
      <c r="EJ32" s="4">
        <v>1</v>
      </c>
      <c r="EK32" s="4"/>
      <c r="EL32" s="4"/>
      <c r="EM32" s="4">
        <v>1</v>
      </c>
      <c r="EN32" s="4"/>
      <c r="EO32" s="4"/>
      <c r="EP32" s="4">
        <v>1</v>
      </c>
      <c r="EQ32" s="4"/>
      <c r="ER32" s="4"/>
      <c r="ES32" s="4">
        <v>1</v>
      </c>
      <c r="ET32" s="4"/>
      <c r="EU32" s="4"/>
      <c r="EV32" s="4">
        <v>1</v>
      </c>
      <c r="EW32" s="4"/>
      <c r="EX32" s="4"/>
      <c r="EY32" s="4">
        <v>1</v>
      </c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4"/>
      <c r="FJ32" s="4"/>
      <c r="FK32" s="4">
        <v>1</v>
      </c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2">
        <v>20</v>
      </c>
      <c r="B33" s="4" t="s">
        <v>1425</v>
      </c>
      <c r="C33" s="4"/>
      <c r="D33" s="4"/>
      <c r="E33" s="4">
        <v>1</v>
      </c>
      <c r="F33" s="4"/>
      <c r="G33" s="4"/>
      <c r="H33" s="4">
        <v>1</v>
      </c>
      <c r="I33" s="4"/>
      <c r="J33" s="4"/>
      <c r="K33" s="4">
        <v>1</v>
      </c>
      <c r="L33" s="4"/>
      <c r="M33" s="4"/>
      <c r="N33" s="4">
        <v>1</v>
      </c>
      <c r="O33" s="4"/>
      <c r="P33" s="4"/>
      <c r="Q33" s="4">
        <v>1</v>
      </c>
      <c r="R33" s="4"/>
      <c r="S33" s="4"/>
      <c r="T33" s="4">
        <v>1</v>
      </c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/>
      <c r="DX33" s="4">
        <v>1</v>
      </c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/>
      <c r="EI33" s="4"/>
      <c r="EJ33" s="4">
        <v>1</v>
      </c>
      <c r="EK33" s="4"/>
      <c r="EL33" s="4"/>
      <c r="EM33" s="4">
        <v>1</v>
      </c>
      <c r="EN33" s="4"/>
      <c r="EO33" s="4"/>
      <c r="EP33" s="4">
        <v>1</v>
      </c>
      <c r="EQ33" s="4"/>
      <c r="ER33" s="4"/>
      <c r="ES33" s="4">
        <v>1</v>
      </c>
      <c r="ET33" s="4"/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2">
        <v>21</v>
      </c>
      <c r="B34" s="4" t="s">
        <v>1426</v>
      </c>
      <c r="C34" s="4"/>
      <c r="D34" s="4"/>
      <c r="E34" s="4">
        <v>1</v>
      </c>
      <c r="F34" s="4"/>
      <c r="G34" s="4"/>
      <c r="H34" s="4">
        <v>1</v>
      </c>
      <c r="I34" s="4"/>
      <c r="J34" s="4"/>
      <c r="K34" s="4">
        <v>1</v>
      </c>
      <c r="L34" s="4"/>
      <c r="M34" s="4"/>
      <c r="N34" s="4">
        <v>1</v>
      </c>
      <c r="O34" s="4"/>
      <c r="P34" s="4"/>
      <c r="Q34" s="4">
        <v>1</v>
      </c>
      <c r="R34" s="4"/>
      <c r="S34" s="4"/>
      <c r="T34" s="4">
        <v>1</v>
      </c>
      <c r="U34" s="4"/>
      <c r="V34" s="4"/>
      <c r="W34" s="4">
        <v>1</v>
      </c>
      <c r="X34" s="4"/>
      <c r="Y34" s="4"/>
      <c r="Z34" s="4">
        <v>1</v>
      </c>
      <c r="AA34" s="4"/>
      <c r="AB34" s="4"/>
      <c r="AC34" s="4">
        <v>1</v>
      </c>
      <c r="AD34" s="4"/>
      <c r="AE34" s="4"/>
      <c r="AF34" s="4">
        <v>1</v>
      </c>
      <c r="AG34" s="4"/>
      <c r="AH34" s="4"/>
      <c r="AI34" s="4">
        <v>1</v>
      </c>
      <c r="AJ34" s="4"/>
      <c r="AK34" s="4"/>
      <c r="AL34" s="4">
        <v>1</v>
      </c>
      <c r="AM34" s="4"/>
      <c r="AN34" s="4"/>
      <c r="AO34" s="4">
        <v>1</v>
      </c>
      <c r="AP34" s="4"/>
      <c r="AQ34" s="4"/>
      <c r="AR34" s="4">
        <v>1</v>
      </c>
      <c r="AS34" s="4"/>
      <c r="AT34" s="4"/>
      <c r="AU34" s="4">
        <v>1</v>
      </c>
      <c r="AV34" s="4"/>
      <c r="AW34" s="4"/>
      <c r="AX34" s="4">
        <v>1</v>
      </c>
      <c r="AY34" s="4"/>
      <c r="AZ34" s="4"/>
      <c r="BA34" s="4">
        <v>1</v>
      </c>
      <c r="BB34" s="4"/>
      <c r="BC34" s="4"/>
      <c r="BD34" s="4">
        <v>1</v>
      </c>
      <c r="BE34" s="4"/>
      <c r="BF34" s="4"/>
      <c r="BG34" s="4">
        <v>1</v>
      </c>
      <c r="BH34" s="4"/>
      <c r="BI34" s="4"/>
      <c r="BJ34" s="4">
        <v>1</v>
      </c>
      <c r="BK34" s="4"/>
      <c r="BL34" s="4"/>
      <c r="BM34" s="4">
        <v>1</v>
      </c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/>
      <c r="CZ34" s="4">
        <v>1</v>
      </c>
      <c r="DA34" s="4"/>
      <c r="DB34" s="4"/>
      <c r="DC34" s="4">
        <v>1</v>
      </c>
      <c r="DD34" s="4"/>
      <c r="DE34" s="4"/>
      <c r="DF34" s="4">
        <v>1</v>
      </c>
      <c r="DG34" s="4"/>
      <c r="DH34" s="4"/>
      <c r="DI34" s="4">
        <v>1</v>
      </c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  <c r="DS34" s="4"/>
      <c r="DT34" s="4"/>
      <c r="DU34" s="4">
        <v>1</v>
      </c>
      <c r="DV34" s="4"/>
      <c r="DW34" s="4"/>
      <c r="DX34" s="4">
        <v>1</v>
      </c>
      <c r="DY34" s="4"/>
      <c r="DZ34" s="4"/>
      <c r="EA34" s="4">
        <v>1</v>
      </c>
      <c r="EB34" s="4"/>
      <c r="EC34" s="4"/>
      <c r="ED34" s="4">
        <v>1</v>
      </c>
      <c r="EE34" s="4"/>
      <c r="EF34" s="4"/>
      <c r="EG34" s="4">
        <v>1</v>
      </c>
      <c r="EH34" s="4"/>
      <c r="EI34" s="4"/>
      <c r="EJ34" s="4">
        <v>1</v>
      </c>
      <c r="EK34" s="4"/>
      <c r="EL34" s="4"/>
      <c r="EM34" s="4">
        <v>1</v>
      </c>
      <c r="EN34" s="4"/>
      <c r="EO34" s="4"/>
      <c r="EP34" s="4">
        <v>1</v>
      </c>
      <c r="EQ34" s="4"/>
      <c r="ER34" s="4"/>
      <c r="ES34" s="4">
        <v>1</v>
      </c>
      <c r="ET34" s="4"/>
      <c r="EU34" s="4"/>
      <c r="EV34" s="4">
        <v>1</v>
      </c>
      <c r="EW34" s="4"/>
      <c r="EX34" s="4"/>
      <c r="EY34" s="4">
        <v>1</v>
      </c>
      <c r="EZ34" s="4"/>
      <c r="FA34" s="4"/>
      <c r="FB34" s="4">
        <v>1</v>
      </c>
      <c r="FC34" s="4"/>
      <c r="FD34" s="4"/>
      <c r="FE34" s="4">
        <v>1</v>
      </c>
      <c r="FF34" s="4"/>
      <c r="FG34" s="4"/>
      <c r="FH34" s="4">
        <v>1</v>
      </c>
      <c r="FI34" s="4"/>
      <c r="FJ34" s="4"/>
      <c r="FK34" s="4">
        <v>1</v>
      </c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2">
        <v>22</v>
      </c>
      <c r="B35" s="4" t="s">
        <v>1427</v>
      </c>
      <c r="C35" s="4"/>
      <c r="D35" s="4"/>
      <c r="E35" s="4">
        <v>1</v>
      </c>
      <c r="F35" s="4"/>
      <c r="G35" s="4"/>
      <c r="H35" s="4">
        <v>1</v>
      </c>
      <c r="I35" s="4"/>
      <c r="J35" s="4"/>
      <c r="K35" s="4">
        <v>1</v>
      </c>
      <c r="L35" s="4"/>
      <c r="M35" s="4"/>
      <c r="N35" s="4">
        <v>1</v>
      </c>
      <c r="O35" s="4"/>
      <c r="P35" s="4"/>
      <c r="Q35" s="4">
        <v>1</v>
      </c>
      <c r="R35" s="4"/>
      <c r="S35" s="4"/>
      <c r="T35" s="4">
        <v>1</v>
      </c>
      <c r="U35" s="4"/>
      <c r="V35" s="4"/>
      <c r="W35" s="4">
        <v>1</v>
      </c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/>
      <c r="BV35" s="4">
        <v>1</v>
      </c>
      <c r="BW35" s="4"/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/>
      <c r="CT35" s="4">
        <v>1</v>
      </c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4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>
        <v>1</v>
      </c>
      <c r="FL35" s="32"/>
      <c r="FM35" s="32"/>
      <c r="FN35" s="32"/>
      <c r="FO35" s="32"/>
      <c r="FP35" s="32"/>
      <c r="FQ35" s="32"/>
      <c r="FR35" s="32"/>
      <c r="FS35" s="32"/>
      <c r="FT35" s="32"/>
      <c r="FU35" s="32"/>
      <c r="FV35" s="32"/>
      <c r="FW35" s="32"/>
      <c r="FX35" s="32"/>
      <c r="FY35" s="32"/>
      <c r="FZ35" s="32"/>
      <c r="GA35" s="32"/>
      <c r="GB35" s="32"/>
      <c r="GC35" s="32"/>
      <c r="GD35" s="32"/>
      <c r="GE35" s="32"/>
      <c r="GF35" s="32"/>
      <c r="GG35" s="32"/>
      <c r="GH35" s="32"/>
      <c r="GI35" s="32"/>
      <c r="GJ35" s="32"/>
      <c r="GK35" s="32"/>
      <c r="GL35" s="32"/>
      <c r="GM35" s="32"/>
      <c r="GN35" s="32"/>
      <c r="GO35" s="32"/>
      <c r="GP35" s="32"/>
      <c r="GQ35" s="32"/>
      <c r="GR35" s="32"/>
      <c r="GS35" s="32"/>
      <c r="GT35" s="32"/>
      <c r="GU35" s="32"/>
      <c r="GV35" s="32"/>
      <c r="GW35" s="32"/>
      <c r="GX35" s="32"/>
      <c r="GY35" s="32"/>
      <c r="GZ35" s="32"/>
      <c r="HA35" s="32"/>
      <c r="HB35" s="32"/>
      <c r="HC35" s="32"/>
      <c r="HD35" s="32"/>
      <c r="HE35" s="32"/>
      <c r="HF35" s="32"/>
      <c r="HG35" s="32"/>
      <c r="HH35" s="32"/>
      <c r="HI35" s="32"/>
      <c r="HJ35" s="32"/>
      <c r="HK35" s="32"/>
      <c r="HL35" s="32"/>
      <c r="HM35" s="32"/>
      <c r="HN35" s="32"/>
      <c r="HO35" s="32"/>
      <c r="HP35" s="32"/>
      <c r="HQ35" s="32"/>
      <c r="HR35" s="32"/>
      <c r="HS35" s="32"/>
      <c r="HT35" s="32"/>
      <c r="HU35" s="32"/>
      <c r="HV35" s="32"/>
      <c r="HW35" s="32"/>
      <c r="HX35" s="32"/>
      <c r="HY35" s="32"/>
      <c r="HZ35" s="32"/>
      <c r="IA35" s="32"/>
      <c r="IB35" s="32"/>
      <c r="IC35" s="32"/>
      <c r="ID35" s="32"/>
      <c r="IE35" s="32"/>
      <c r="IF35" s="32"/>
      <c r="IG35" s="32"/>
      <c r="IH35" s="32"/>
      <c r="II35" s="32"/>
      <c r="IJ35" s="32"/>
      <c r="IK35" s="32"/>
      <c r="IL35" s="32"/>
      <c r="IM35" s="32"/>
      <c r="IN35" s="32"/>
      <c r="IO35" s="32"/>
      <c r="IP35" s="32"/>
      <c r="IQ35" s="32"/>
      <c r="IR35" s="32"/>
      <c r="IS35" s="32"/>
      <c r="IT35" s="32"/>
    </row>
    <row r="36" spans="1:254" ht="15.75" x14ac:dyDescent="0.25">
      <c r="A36" s="2">
        <v>23</v>
      </c>
      <c r="B36" s="4" t="s">
        <v>1428</v>
      </c>
      <c r="C36" s="4"/>
      <c r="D36" s="4"/>
      <c r="E36" s="4">
        <v>1</v>
      </c>
      <c r="F36" s="4"/>
      <c r="G36" s="4"/>
      <c r="H36" s="4">
        <v>1</v>
      </c>
      <c r="I36" s="4"/>
      <c r="J36" s="4"/>
      <c r="K36" s="4">
        <v>1</v>
      </c>
      <c r="L36" s="4"/>
      <c r="M36" s="4"/>
      <c r="N36" s="4">
        <v>1</v>
      </c>
      <c r="O36" s="4"/>
      <c r="P36" s="4"/>
      <c r="Q36" s="4">
        <v>1</v>
      </c>
      <c r="R36" s="4"/>
      <c r="S36" s="4"/>
      <c r="T36" s="4">
        <v>1</v>
      </c>
      <c r="U36" s="4"/>
      <c r="V36" s="4"/>
      <c r="W36" s="4">
        <v>1</v>
      </c>
      <c r="X36" s="4"/>
      <c r="Y36" s="4"/>
      <c r="Z36" s="4">
        <v>1</v>
      </c>
      <c r="AA36" s="4"/>
      <c r="AB36" s="4"/>
      <c r="AC36" s="4">
        <v>1</v>
      </c>
      <c r="AD36" s="4"/>
      <c r="AE36" s="4"/>
      <c r="AF36" s="4">
        <v>1</v>
      </c>
      <c r="AG36" s="4"/>
      <c r="AH36" s="4"/>
      <c r="AI36" s="4">
        <v>1</v>
      </c>
      <c r="AJ36" s="4"/>
      <c r="AK36" s="4"/>
      <c r="AL36" s="4">
        <v>1</v>
      </c>
      <c r="AM36" s="4"/>
      <c r="AN36" s="4"/>
      <c r="AO36" s="4">
        <v>1</v>
      </c>
      <c r="AP36" s="4"/>
      <c r="AQ36" s="4"/>
      <c r="AR36" s="4">
        <v>1</v>
      </c>
      <c r="AS36" s="4"/>
      <c r="AT36" s="4"/>
      <c r="AU36" s="4">
        <v>1</v>
      </c>
      <c r="AV36" s="4"/>
      <c r="AW36" s="4"/>
      <c r="AX36" s="4">
        <v>1</v>
      </c>
      <c r="AY36" s="4"/>
      <c r="AZ36" s="4"/>
      <c r="BA36" s="4">
        <v>1</v>
      </c>
      <c r="BB36" s="4"/>
      <c r="BC36" s="4"/>
      <c r="BD36" s="4">
        <v>1</v>
      </c>
      <c r="BE36" s="4"/>
      <c r="BF36" s="4"/>
      <c r="BG36" s="4">
        <v>1</v>
      </c>
      <c r="BH36" s="4"/>
      <c r="BI36" s="4"/>
      <c r="BJ36" s="4">
        <v>1</v>
      </c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/>
      <c r="BV36" s="4">
        <v>1</v>
      </c>
      <c r="BW36" s="4"/>
      <c r="BX36" s="4"/>
      <c r="BY36" s="4">
        <v>1</v>
      </c>
      <c r="BZ36" s="4"/>
      <c r="CA36" s="4"/>
      <c r="CB36" s="4">
        <v>1</v>
      </c>
      <c r="CC36" s="4"/>
      <c r="CD36" s="4"/>
      <c r="CE36" s="4">
        <v>1</v>
      </c>
      <c r="CF36" s="4"/>
      <c r="CG36" s="4"/>
      <c r="CH36" s="4">
        <v>1</v>
      </c>
      <c r="CI36" s="4"/>
      <c r="CJ36" s="4"/>
      <c r="CK36" s="4">
        <v>1</v>
      </c>
      <c r="CL36" s="4"/>
      <c r="CM36" s="4"/>
      <c r="CN36" s="4">
        <v>1</v>
      </c>
      <c r="CO36" s="4"/>
      <c r="CP36" s="4"/>
      <c r="CQ36" s="4">
        <v>1</v>
      </c>
      <c r="CR36" s="4"/>
      <c r="CS36" s="4"/>
      <c r="CT36" s="4">
        <v>1</v>
      </c>
      <c r="CU36" s="4"/>
      <c r="CV36" s="4"/>
      <c r="CW36" s="4">
        <v>1</v>
      </c>
      <c r="CX36" s="4"/>
      <c r="CY36" s="4"/>
      <c r="CZ36" s="4">
        <v>1</v>
      </c>
      <c r="DA36" s="4"/>
      <c r="DB36" s="4"/>
      <c r="DC36" s="4">
        <v>1</v>
      </c>
      <c r="DD36" s="4"/>
      <c r="DE36" s="4"/>
      <c r="DF36" s="4">
        <v>1</v>
      </c>
      <c r="DG36" s="4"/>
      <c r="DH36" s="4"/>
      <c r="DI36" s="4">
        <v>1</v>
      </c>
      <c r="DJ36" s="4"/>
      <c r="DK36" s="4"/>
      <c r="DL36" s="4">
        <v>1</v>
      </c>
      <c r="DM36" s="4"/>
      <c r="DN36" s="4"/>
      <c r="DO36" s="4">
        <v>1</v>
      </c>
      <c r="DP36" s="4"/>
      <c r="DQ36" s="4"/>
      <c r="DR36" s="4">
        <v>1</v>
      </c>
      <c r="DS36" s="4"/>
      <c r="DT36" s="4"/>
      <c r="DU36" s="4">
        <v>1</v>
      </c>
      <c r="DV36" s="4"/>
      <c r="DW36" s="4"/>
      <c r="DX36" s="4">
        <v>1</v>
      </c>
      <c r="DY36" s="4"/>
      <c r="DZ36" s="4"/>
      <c r="EA36" s="4">
        <v>1</v>
      </c>
      <c r="EB36" s="4"/>
      <c r="EC36" s="4"/>
      <c r="ED36" s="4">
        <v>1</v>
      </c>
      <c r="EE36" s="4"/>
      <c r="EF36" s="4"/>
      <c r="EG36" s="4">
        <v>1</v>
      </c>
      <c r="EH36" s="4"/>
      <c r="EI36" s="4"/>
      <c r="EJ36" s="4">
        <v>1</v>
      </c>
      <c r="EK36" s="4"/>
      <c r="EL36" s="4"/>
      <c r="EM36" s="4">
        <v>1</v>
      </c>
      <c r="EN36" s="4"/>
      <c r="EO36" s="4"/>
      <c r="EP36" s="4">
        <v>1</v>
      </c>
      <c r="EQ36" s="4"/>
      <c r="ER36" s="4"/>
      <c r="ES36" s="4">
        <v>1</v>
      </c>
      <c r="ET36" s="4"/>
      <c r="EU36" s="4"/>
      <c r="EV36" s="4">
        <v>1</v>
      </c>
      <c r="EW36" s="4"/>
      <c r="EX36" s="4"/>
      <c r="EY36" s="4">
        <v>1</v>
      </c>
      <c r="EZ36" s="4"/>
      <c r="FA36" s="4"/>
      <c r="FB36" s="4">
        <v>1</v>
      </c>
      <c r="FC36" s="4"/>
      <c r="FD36" s="4"/>
      <c r="FE36" s="4">
        <v>1</v>
      </c>
      <c r="FF36" s="4"/>
      <c r="FG36" s="4"/>
      <c r="FH36" s="4">
        <v>1</v>
      </c>
      <c r="FI36" s="4"/>
      <c r="FJ36" s="4"/>
      <c r="FK36" s="4">
        <v>1</v>
      </c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ht="15.75" x14ac:dyDescent="0.25">
      <c r="A37" s="2">
        <v>24</v>
      </c>
      <c r="B37" s="4" t="s">
        <v>1429</v>
      </c>
      <c r="C37" s="4"/>
      <c r="D37" s="4">
        <v>1</v>
      </c>
      <c r="E37" s="4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/>
      <c r="T37" s="4">
        <v>1</v>
      </c>
      <c r="U37" s="4"/>
      <c r="V37" s="4"/>
      <c r="W37" s="4">
        <v>1</v>
      </c>
      <c r="X37" s="4"/>
      <c r="Y37" s="4"/>
      <c r="Z37" s="4">
        <v>1</v>
      </c>
      <c r="AA37" s="4"/>
      <c r="AB37" s="4"/>
      <c r="AC37" s="4">
        <v>1</v>
      </c>
      <c r="AD37" s="4"/>
      <c r="AE37" s="4"/>
      <c r="AF37" s="4">
        <v>1</v>
      </c>
      <c r="AG37" s="4"/>
      <c r="AH37" s="4"/>
      <c r="AI37" s="4">
        <v>1</v>
      </c>
      <c r="AJ37" s="4"/>
      <c r="AK37" s="4"/>
      <c r="AL37" s="4">
        <v>1</v>
      </c>
      <c r="AM37" s="4"/>
      <c r="AN37" s="4"/>
      <c r="AO37" s="4">
        <v>1</v>
      </c>
      <c r="AP37" s="4"/>
      <c r="AQ37" s="4"/>
      <c r="AR37" s="4">
        <v>1</v>
      </c>
      <c r="AS37" s="4"/>
      <c r="AT37" s="4"/>
      <c r="AU37" s="4">
        <v>1</v>
      </c>
      <c r="AV37" s="4"/>
      <c r="AW37" s="4"/>
      <c r="AX37" s="4">
        <v>1</v>
      </c>
      <c r="AY37" s="4"/>
      <c r="AZ37" s="4"/>
      <c r="BA37" s="4">
        <v>1</v>
      </c>
      <c r="BB37" s="4"/>
      <c r="BC37" s="4"/>
      <c r="BD37" s="4">
        <v>1</v>
      </c>
      <c r="BE37" s="4"/>
      <c r="BF37" s="4"/>
      <c r="BG37" s="4">
        <v>1</v>
      </c>
      <c r="BH37" s="4"/>
      <c r="BI37" s="4"/>
      <c r="BJ37" s="4">
        <v>1</v>
      </c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/>
      <c r="BV37" s="4">
        <v>1</v>
      </c>
      <c r="BW37" s="4"/>
      <c r="BX37" s="4"/>
      <c r="BY37" s="4">
        <v>1</v>
      </c>
      <c r="BZ37" s="4"/>
      <c r="CA37" s="4"/>
      <c r="CB37" s="4">
        <v>1</v>
      </c>
      <c r="CC37" s="4"/>
      <c r="CD37" s="4"/>
      <c r="CE37" s="4">
        <v>1</v>
      </c>
      <c r="CF37" s="4"/>
      <c r="CG37" s="4"/>
      <c r="CH37" s="4">
        <v>1</v>
      </c>
      <c r="CI37" s="4"/>
      <c r="CJ37" s="4"/>
      <c r="CK37" s="4">
        <v>1</v>
      </c>
      <c r="CL37" s="4"/>
      <c r="CM37" s="4"/>
      <c r="CN37" s="4">
        <v>1</v>
      </c>
      <c r="CO37" s="4"/>
      <c r="CP37" s="4"/>
      <c r="CQ37" s="4">
        <v>1</v>
      </c>
      <c r="CR37" s="4"/>
      <c r="CS37" s="4"/>
      <c r="CT37" s="4">
        <v>1</v>
      </c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/>
      <c r="EY37" s="4">
        <v>1</v>
      </c>
      <c r="EZ37" s="4"/>
      <c r="FA37" s="4"/>
      <c r="FB37" s="4">
        <v>1</v>
      </c>
      <c r="FC37" s="4"/>
      <c r="FD37" s="4"/>
      <c r="FE37" s="4">
        <v>1</v>
      </c>
      <c r="FF37" s="4"/>
      <c r="FG37" s="4"/>
      <c r="FH37" s="4">
        <v>1</v>
      </c>
      <c r="FI37" s="4"/>
      <c r="FJ37" s="4"/>
      <c r="FK37" s="4">
        <v>1</v>
      </c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ht="15.75" x14ac:dyDescent="0.25">
      <c r="A38" s="2">
        <v>25</v>
      </c>
      <c r="B38" s="35" t="s">
        <v>1467</v>
      </c>
      <c r="C38" s="4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/>
      <c r="T38" s="4">
        <v>1</v>
      </c>
      <c r="U38" s="4"/>
      <c r="V38" s="4"/>
      <c r="W38" s="4">
        <v>1</v>
      </c>
      <c r="X38" s="4"/>
      <c r="Y38" s="4"/>
      <c r="Z38" s="4">
        <v>1</v>
      </c>
      <c r="AA38" s="4"/>
      <c r="AB38" s="4"/>
      <c r="AC38" s="4">
        <v>1</v>
      </c>
      <c r="AD38" s="4"/>
      <c r="AE38" s="4"/>
      <c r="AF38" s="4">
        <v>1</v>
      </c>
      <c r="AG38" s="4"/>
      <c r="AH38" s="4"/>
      <c r="AI38" s="4">
        <v>1</v>
      </c>
      <c r="AJ38" s="4"/>
      <c r="AK38" s="4"/>
      <c r="AL38" s="4">
        <v>1</v>
      </c>
      <c r="AM38" s="4"/>
      <c r="AN38" s="4"/>
      <c r="AO38" s="4">
        <v>1</v>
      </c>
      <c r="AP38" s="4"/>
      <c r="AQ38" s="4"/>
      <c r="AR38" s="4">
        <v>1</v>
      </c>
      <c r="AS38" s="4"/>
      <c r="AT38" s="4"/>
      <c r="AU38" s="4">
        <v>1</v>
      </c>
      <c r="AV38" s="4"/>
      <c r="AW38" s="4"/>
      <c r="AX38" s="4">
        <v>1</v>
      </c>
      <c r="AY38" s="4"/>
      <c r="AZ38" s="4"/>
      <c r="BA38" s="4">
        <v>1</v>
      </c>
      <c r="BB38" s="4"/>
      <c r="BC38" s="4"/>
      <c r="BD38" s="4">
        <v>1</v>
      </c>
      <c r="BE38" s="4"/>
      <c r="BF38" s="4"/>
      <c r="BG38" s="4">
        <v>1</v>
      </c>
      <c r="BH38" s="4"/>
      <c r="BI38" s="4"/>
      <c r="BJ38" s="4">
        <v>1</v>
      </c>
      <c r="BK38" s="4"/>
      <c r="BL38" s="4"/>
      <c r="BM38" s="4">
        <v>1</v>
      </c>
      <c r="BN38" s="4"/>
      <c r="BO38" s="4"/>
      <c r="BP38" s="4">
        <v>1</v>
      </c>
      <c r="BQ38" s="4"/>
      <c r="BR38" s="4"/>
      <c r="BS38" s="4">
        <v>1</v>
      </c>
      <c r="BT38" s="4"/>
      <c r="BU38" s="4"/>
      <c r="BV38" s="4">
        <v>1</v>
      </c>
      <c r="BW38" s="4"/>
      <c r="BX38" s="4"/>
      <c r="BY38" s="4">
        <v>1</v>
      </c>
      <c r="BZ38" s="4"/>
      <c r="CA38" s="4"/>
      <c r="CB38" s="4">
        <v>1</v>
      </c>
      <c r="CC38" s="4"/>
      <c r="CD38" s="4"/>
      <c r="CE38" s="4">
        <v>1</v>
      </c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4"/>
      <c r="CP38" s="4"/>
      <c r="CQ38" s="4">
        <v>1</v>
      </c>
      <c r="CR38" s="4"/>
      <c r="CS38" s="4"/>
      <c r="CT38" s="4">
        <v>1</v>
      </c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/>
      <c r="FH38" s="4">
        <v>1</v>
      </c>
      <c r="FI38" s="4"/>
      <c r="FJ38" s="4"/>
      <c r="FK38" s="4">
        <v>1</v>
      </c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84" t="s">
        <v>278</v>
      </c>
      <c r="B39" s="85"/>
      <c r="C39" s="3">
        <f>SUM(C14:C38)</f>
        <v>3</v>
      </c>
      <c r="D39" s="3">
        <f>SUM(D14:D38)</f>
        <v>6</v>
      </c>
      <c r="E39" s="3">
        <f>SUM(E14:E38)</f>
        <v>16</v>
      </c>
      <c r="F39" s="36">
        <f t="shared" ref="F39:BQ39" si="0">SUM(F14:F38)</f>
        <v>3</v>
      </c>
      <c r="G39" s="36">
        <f t="shared" si="0"/>
        <v>6</v>
      </c>
      <c r="H39" s="36">
        <f t="shared" si="0"/>
        <v>16</v>
      </c>
      <c r="I39" s="36">
        <f t="shared" si="0"/>
        <v>3</v>
      </c>
      <c r="J39" s="36">
        <f t="shared" si="0"/>
        <v>6</v>
      </c>
      <c r="K39" s="36">
        <f t="shared" si="0"/>
        <v>16</v>
      </c>
      <c r="L39" s="36">
        <f t="shared" si="0"/>
        <v>3</v>
      </c>
      <c r="M39" s="36">
        <f t="shared" si="0"/>
        <v>6</v>
      </c>
      <c r="N39" s="36">
        <f t="shared" si="0"/>
        <v>16</v>
      </c>
      <c r="O39" s="36">
        <f t="shared" si="0"/>
        <v>3</v>
      </c>
      <c r="P39" s="36">
        <f t="shared" si="0"/>
        <v>6</v>
      </c>
      <c r="Q39" s="36">
        <f t="shared" si="0"/>
        <v>16</v>
      </c>
      <c r="R39" s="36">
        <f t="shared" si="0"/>
        <v>2</v>
      </c>
      <c r="S39" s="36">
        <f t="shared" si="0"/>
        <v>7</v>
      </c>
      <c r="T39" s="36">
        <f t="shared" si="0"/>
        <v>16</v>
      </c>
      <c r="U39" s="36">
        <f t="shared" si="0"/>
        <v>2</v>
      </c>
      <c r="V39" s="36">
        <f t="shared" si="0"/>
        <v>7</v>
      </c>
      <c r="W39" s="36">
        <f t="shared" si="0"/>
        <v>16</v>
      </c>
      <c r="X39" s="36">
        <f t="shared" si="0"/>
        <v>2</v>
      </c>
      <c r="Y39" s="36">
        <f t="shared" si="0"/>
        <v>7</v>
      </c>
      <c r="Z39" s="36">
        <f t="shared" si="0"/>
        <v>16</v>
      </c>
      <c r="AA39" s="36">
        <f t="shared" si="0"/>
        <v>2</v>
      </c>
      <c r="AB39" s="36">
        <f t="shared" si="0"/>
        <v>7</v>
      </c>
      <c r="AC39" s="36">
        <f t="shared" si="0"/>
        <v>16</v>
      </c>
      <c r="AD39" s="36">
        <f t="shared" si="0"/>
        <v>2</v>
      </c>
      <c r="AE39" s="36">
        <f t="shared" si="0"/>
        <v>7</v>
      </c>
      <c r="AF39" s="36">
        <f t="shared" si="0"/>
        <v>16</v>
      </c>
      <c r="AG39" s="36">
        <f t="shared" si="0"/>
        <v>2</v>
      </c>
      <c r="AH39" s="36">
        <f t="shared" si="0"/>
        <v>7</v>
      </c>
      <c r="AI39" s="36">
        <f t="shared" si="0"/>
        <v>16</v>
      </c>
      <c r="AJ39" s="36">
        <f t="shared" si="0"/>
        <v>2</v>
      </c>
      <c r="AK39" s="36">
        <f t="shared" si="0"/>
        <v>7</v>
      </c>
      <c r="AL39" s="36">
        <f t="shared" si="0"/>
        <v>16</v>
      </c>
      <c r="AM39" s="36">
        <f t="shared" si="0"/>
        <v>2</v>
      </c>
      <c r="AN39" s="36">
        <f t="shared" si="0"/>
        <v>7</v>
      </c>
      <c r="AO39" s="36">
        <f t="shared" si="0"/>
        <v>16</v>
      </c>
      <c r="AP39" s="36">
        <f t="shared" si="0"/>
        <v>2</v>
      </c>
      <c r="AQ39" s="36">
        <f t="shared" si="0"/>
        <v>7</v>
      </c>
      <c r="AR39" s="36">
        <f t="shared" si="0"/>
        <v>16</v>
      </c>
      <c r="AS39" s="36">
        <f t="shared" si="0"/>
        <v>2</v>
      </c>
      <c r="AT39" s="36">
        <f t="shared" si="0"/>
        <v>7</v>
      </c>
      <c r="AU39" s="36">
        <f t="shared" si="0"/>
        <v>16</v>
      </c>
      <c r="AV39" s="36">
        <f t="shared" si="0"/>
        <v>0</v>
      </c>
      <c r="AW39" s="36">
        <f t="shared" si="0"/>
        <v>4</v>
      </c>
      <c r="AX39" s="36">
        <f t="shared" si="0"/>
        <v>21</v>
      </c>
      <c r="AY39" s="36">
        <f t="shared" si="0"/>
        <v>0</v>
      </c>
      <c r="AZ39" s="36">
        <f t="shared" si="0"/>
        <v>4</v>
      </c>
      <c r="BA39" s="36">
        <f t="shared" si="0"/>
        <v>21</v>
      </c>
      <c r="BB39" s="36">
        <f t="shared" si="0"/>
        <v>0</v>
      </c>
      <c r="BC39" s="36">
        <f t="shared" si="0"/>
        <v>4</v>
      </c>
      <c r="BD39" s="36">
        <f t="shared" si="0"/>
        <v>21</v>
      </c>
      <c r="BE39" s="36">
        <f t="shared" si="0"/>
        <v>2</v>
      </c>
      <c r="BF39" s="36">
        <f t="shared" si="0"/>
        <v>7</v>
      </c>
      <c r="BG39" s="36">
        <f t="shared" si="0"/>
        <v>16</v>
      </c>
      <c r="BH39" s="36">
        <f t="shared" si="0"/>
        <v>2</v>
      </c>
      <c r="BI39" s="36">
        <f t="shared" si="0"/>
        <v>7</v>
      </c>
      <c r="BJ39" s="36">
        <f t="shared" si="0"/>
        <v>16</v>
      </c>
      <c r="BK39" s="36">
        <f t="shared" si="0"/>
        <v>2</v>
      </c>
      <c r="BL39" s="36">
        <f t="shared" si="0"/>
        <v>10</v>
      </c>
      <c r="BM39" s="36">
        <f t="shared" si="0"/>
        <v>13</v>
      </c>
      <c r="BN39" s="36">
        <f t="shared" si="0"/>
        <v>2</v>
      </c>
      <c r="BO39" s="36">
        <f t="shared" si="0"/>
        <v>10</v>
      </c>
      <c r="BP39" s="36">
        <f t="shared" si="0"/>
        <v>13</v>
      </c>
      <c r="BQ39" s="36">
        <f t="shared" si="0"/>
        <v>2</v>
      </c>
      <c r="BR39" s="36">
        <f t="shared" ref="BR39:EC39" si="1">SUM(BR14:BR38)</f>
        <v>10</v>
      </c>
      <c r="BS39" s="36">
        <f t="shared" si="1"/>
        <v>13</v>
      </c>
      <c r="BT39" s="36">
        <f t="shared" si="1"/>
        <v>0</v>
      </c>
      <c r="BU39" s="36">
        <f t="shared" si="1"/>
        <v>4</v>
      </c>
      <c r="BV39" s="36">
        <f t="shared" si="1"/>
        <v>21</v>
      </c>
      <c r="BW39" s="36">
        <f t="shared" si="1"/>
        <v>0</v>
      </c>
      <c r="BX39" s="36">
        <f t="shared" si="1"/>
        <v>4</v>
      </c>
      <c r="BY39" s="36">
        <f t="shared" si="1"/>
        <v>21</v>
      </c>
      <c r="BZ39" s="36">
        <f t="shared" si="1"/>
        <v>0</v>
      </c>
      <c r="CA39" s="36">
        <f t="shared" si="1"/>
        <v>4</v>
      </c>
      <c r="CB39" s="36">
        <f t="shared" si="1"/>
        <v>21</v>
      </c>
      <c r="CC39" s="36">
        <f t="shared" si="1"/>
        <v>0</v>
      </c>
      <c r="CD39" s="36">
        <f t="shared" si="1"/>
        <v>4</v>
      </c>
      <c r="CE39" s="36">
        <f t="shared" si="1"/>
        <v>21</v>
      </c>
      <c r="CF39" s="36">
        <f t="shared" si="1"/>
        <v>0</v>
      </c>
      <c r="CG39" s="36">
        <f t="shared" si="1"/>
        <v>4</v>
      </c>
      <c r="CH39" s="36">
        <f t="shared" si="1"/>
        <v>21</v>
      </c>
      <c r="CI39" s="36">
        <f t="shared" si="1"/>
        <v>2</v>
      </c>
      <c r="CJ39" s="36">
        <f t="shared" si="1"/>
        <v>7</v>
      </c>
      <c r="CK39" s="36">
        <f t="shared" si="1"/>
        <v>16</v>
      </c>
      <c r="CL39" s="36">
        <f t="shared" si="1"/>
        <v>2</v>
      </c>
      <c r="CM39" s="36">
        <f t="shared" si="1"/>
        <v>7</v>
      </c>
      <c r="CN39" s="36">
        <f t="shared" si="1"/>
        <v>16</v>
      </c>
      <c r="CO39" s="36">
        <f t="shared" si="1"/>
        <v>2</v>
      </c>
      <c r="CP39" s="36">
        <f t="shared" si="1"/>
        <v>7</v>
      </c>
      <c r="CQ39" s="36">
        <f t="shared" si="1"/>
        <v>16</v>
      </c>
      <c r="CR39" s="36">
        <f t="shared" si="1"/>
        <v>2</v>
      </c>
      <c r="CS39" s="36">
        <f t="shared" si="1"/>
        <v>7</v>
      </c>
      <c r="CT39" s="36">
        <f t="shared" si="1"/>
        <v>16</v>
      </c>
      <c r="CU39" s="36">
        <f t="shared" si="1"/>
        <v>3</v>
      </c>
      <c r="CV39" s="36">
        <f t="shared" si="1"/>
        <v>6</v>
      </c>
      <c r="CW39" s="36">
        <f t="shared" si="1"/>
        <v>16</v>
      </c>
      <c r="CX39" s="36">
        <f t="shared" si="1"/>
        <v>3</v>
      </c>
      <c r="CY39" s="36">
        <f t="shared" si="1"/>
        <v>6</v>
      </c>
      <c r="CZ39" s="36">
        <f t="shared" si="1"/>
        <v>16</v>
      </c>
      <c r="DA39" s="36">
        <f t="shared" si="1"/>
        <v>3</v>
      </c>
      <c r="DB39" s="36">
        <f t="shared" si="1"/>
        <v>6</v>
      </c>
      <c r="DC39" s="36">
        <f t="shared" si="1"/>
        <v>16</v>
      </c>
      <c r="DD39" s="36">
        <f t="shared" si="1"/>
        <v>3</v>
      </c>
      <c r="DE39" s="36">
        <f t="shared" si="1"/>
        <v>6</v>
      </c>
      <c r="DF39" s="36">
        <f t="shared" si="1"/>
        <v>16</v>
      </c>
      <c r="DG39" s="36">
        <f t="shared" si="1"/>
        <v>3</v>
      </c>
      <c r="DH39" s="36">
        <f t="shared" si="1"/>
        <v>6</v>
      </c>
      <c r="DI39" s="36">
        <f t="shared" si="1"/>
        <v>16</v>
      </c>
      <c r="DJ39" s="36">
        <f t="shared" si="1"/>
        <v>3</v>
      </c>
      <c r="DK39" s="36">
        <f t="shared" si="1"/>
        <v>6</v>
      </c>
      <c r="DL39" s="36">
        <f t="shared" si="1"/>
        <v>16</v>
      </c>
      <c r="DM39" s="36">
        <f t="shared" si="1"/>
        <v>3</v>
      </c>
      <c r="DN39" s="36">
        <f t="shared" si="1"/>
        <v>6</v>
      </c>
      <c r="DO39" s="36">
        <f t="shared" si="1"/>
        <v>16</v>
      </c>
      <c r="DP39" s="36">
        <f t="shared" si="1"/>
        <v>3</v>
      </c>
      <c r="DQ39" s="36">
        <f t="shared" si="1"/>
        <v>6</v>
      </c>
      <c r="DR39" s="36">
        <f t="shared" si="1"/>
        <v>16</v>
      </c>
      <c r="DS39" s="36">
        <f t="shared" si="1"/>
        <v>3</v>
      </c>
      <c r="DT39" s="36">
        <f t="shared" si="1"/>
        <v>6</v>
      </c>
      <c r="DU39" s="36">
        <f t="shared" si="1"/>
        <v>16</v>
      </c>
      <c r="DV39" s="36">
        <f t="shared" si="1"/>
        <v>3</v>
      </c>
      <c r="DW39" s="36">
        <f t="shared" si="1"/>
        <v>6</v>
      </c>
      <c r="DX39" s="36">
        <f t="shared" si="1"/>
        <v>16</v>
      </c>
      <c r="DY39" s="36">
        <f t="shared" si="1"/>
        <v>3</v>
      </c>
      <c r="DZ39" s="36">
        <f t="shared" si="1"/>
        <v>6</v>
      </c>
      <c r="EA39" s="36">
        <f t="shared" si="1"/>
        <v>16</v>
      </c>
      <c r="EB39" s="36">
        <f t="shared" si="1"/>
        <v>3</v>
      </c>
      <c r="EC39" s="36">
        <f t="shared" si="1"/>
        <v>6</v>
      </c>
      <c r="ED39" s="36">
        <f t="shared" ref="ED39:FK39" si="2">SUM(ED14:ED38)</f>
        <v>16</v>
      </c>
      <c r="EE39" s="36">
        <f t="shared" si="2"/>
        <v>3</v>
      </c>
      <c r="EF39" s="36">
        <f t="shared" si="2"/>
        <v>6</v>
      </c>
      <c r="EG39" s="36">
        <f t="shared" si="2"/>
        <v>16</v>
      </c>
      <c r="EH39" s="36">
        <f t="shared" si="2"/>
        <v>3</v>
      </c>
      <c r="EI39" s="36">
        <f t="shared" si="2"/>
        <v>6</v>
      </c>
      <c r="EJ39" s="36">
        <f t="shared" si="2"/>
        <v>16</v>
      </c>
      <c r="EK39" s="36">
        <f t="shared" si="2"/>
        <v>3</v>
      </c>
      <c r="EL39" s="36">
        <f t="shared" si="2"/>
        <v>6</v>
      </c>
      <c r="EM39" s="36">
        <f t="shared" si="2"/>
        <v>16</v>
      </c>
      <c r="EN39" s="36">
        <f t="shared" si="2"/>
        <v>3</v>
      </c>
      <c r="EO39" s="36">
        <f t="shared" si="2"/>
        <v>6</v>
      </c>
      <c r="EP39" s="36">
        <f t="shared" si="2"/>
        <v>16</v>
      </c>
      <c r="EQ39" s="36">
        <f t="shared" si="2"/>
        <v>3</v>
      </c>
      <c r="ER39" s="36">
        <f t="shared" si="2"/>
        <v>6</v>
      </c>
      <c r="ES39" s="36">
        <f t="shared" si="2"/>
        <v>16</v>
      </c>
      <c r="ET39" s="36">
        <f t="shared" si="2"/>
        <v>3</v>
      </c>
      <c r="EU39" s="36">
        <f t="shared" si="2"/>
        <v>6</v>
      </c>
      <c r="EV39" s="36">
        <f t="shared" si="2"/>
        <v>16</v>
      </c>
      <c r="EW39" s="36">
        <f t="shared" si="2"/>
        <v>2</v>
      </c>
      <c r="EX39" s="36">
        <f t="shared" si="2"/>
        <v>8</v>
      </c>
      <c r="EY39" s="36">
        <f t="shared" si="2"/>
        <v>15</v>
      </c>
      <c r="EZ39" s="36">
        <f t="shared" si="2"/>
        <v>2</v>
      </c>
      <c r="FA39" s="36">
        <f t="shared" si="2"/>
        <v>8</v>
      </c>
      <c r="FB39" s="36">
        <f t="shared" si="2"/>
        <v>15</v>
      </c>
      <c r="FC39" s="36">
        <f t="shared" si="2"/>
        <v>2</v>
      </c>
      <c r="FD39" s="36">
        <f t="shared" si="2"/>
        <v>8</v>
      </c>
      <c r="FE39" s="36">
        <f t="shared" si="2"/>
        <v>15</v>
      </c>
      <c r="FF39" s="36">
        <f t="shared" si="2"/>
        <v>2</v>
      </c>
      <c r="FG39" s="36">
        <f t="shared" si="2"/>
        <v>7</v>
      </c>
      <c r="FH39" s="36">
        <f t="shared" si="2"/>
        <v>16</v>
      </c>
      <c r="FI39" s="36">
        <f t="shared" si="2"/>
        <v>2</v>
      </c>
      <c r="FJ39" s="36">
        <f t="shared" si="2"/>
        <v>7</v>
      </c>
      <c r="FK39" s="36">
        <f t="shared" si="2"/>
        <v>16</v>
      </c>
    </row>
    <row r="40" spans="1:254" ht="39" customHeight="1" x14ac:dyDescent="0.25">
      <c r="A40" s="86" t="s">
        <v>837</v>
      </c>
      <c r="B40" s="87"/>
      <c r="C40" s="10">
        <f>C39/25%</f>
        <v>12</v>
      </c>
      <c r="D40" s="10">
        <f t="shared" ref="D40:Q40" si="3">D39/25%</f>
        <v>24</v>
      </c>
      <c r="E40" s="10">
        <f t="shared" si="3"/>
        <v>64</v>
      </c>
      <c r="F40" s="10">
        <f t="shared" si="3"/>
        <v>12</v>
      </c>
      <c r="G40" s="10">
        <f t="shared" si="3"/>
        <v>24</v>
      </c>
      <c r="H40" s="10">
        <f t="shared" si="3"/>
        <v>64</v>
      </c>
      <c r="I40" s="10">
        <f t="shared" si="3"/>
        <v>12</v>
      </c>
      <c r="J40" s="10">
        <f t="shared" si="3"/>
        <v>24</v>
      </c>
      <c r="K40" s="10">
        <f t="shared" si="3"/>
        <v>64</v>
      </c>
      <c r="L40" s="10">
        <f t="shared" si="3"/>
        <v>12</v>
      </c>
      <c r="M40" s="10">
        <f t="shared" si="3"/>
        <v>24</v>
      </c>
      <c r="N40" s="10">
        <f t="shared" si="3"/>
        <v>64</v>
      </c>
      <c r="O40" s="10">
        <f t="shared" si="3"/>
        <v>12</v>
      </c>
      <c r="P40" s="10">
        <f t="shared" si="3"/>
        <v>24</v>
      </c>
      <c r="Q40" s="10">
        <f t="shared" si="3"/>
        <v>64</v>
      </c>
      <c r="R40" s="10">
        <f t="shared" ref="R40:T40" si="4">R39/25%</f>
        <v>8</v>
      </c>
      <c r="S40" s="10">
        <f t="shared" si="4"/>
        <v>28</v>
      </c>
      <c r="T40" s="10">
        <f t="shared" si="4"/>
        <v>64</v>
      </c>
      <c r="U40" s="10">
        <f t="shared" ref="U40:BD40" si="5">U39/25%</f>
        <v>8</v>
      </c>
      <c r="V40" s="10">
        <f t="shared" si="5"/>
        <v>28</v>
      </c>
      <c r="W40" s="10">
        <f t="shared" si="5"/>
        <v>64</v>
      </c>
      <c r="X40" s="10">
        <f t="shared" si="5"/>
        <v>8</v>
      </c>
      <c r="Y40" s="10">
        <f t="shared" si="5"/>
        <v>28</v>
      </c>
      <c r="Z40" s="10">
        <f t="shared" si="5"/>
        <v>64</v>
      </c>
      <c r="AA40" s="10">
        <f t="shared" si="5"/>
        <v>8</v>
      </c>
      <c r="AB40" s="10">
        <f t="shared" si="5"/>
        <v>28</v>
      </c>
      <c r="AC40" s="10">
        <f t="shared" si="5"/>
        <v>64</v>
      </c>
      <c r="AD40" s="10">
        <f t="shared" si="5"/>
        <v>8</v>
      </c>
      <c r="AE40" s="10">
        <f t="shared" si="5"/>
        <v>28</v>
      </c>
      <c r="AF40" s="10">
        <f t="shared" si="5"/>
        <v>64</v>
      </c>
      <c r="AG40" s="10">
        <f t="shared" si="5"/>
        <v>8</v>
      </c>
      <c r="AH40" s="10">
        <f t="shared" si="5"/>
        <v>28</v>
      </c>
      <c r="AI40" s="10">
        <f t="shared" si="5"/>
        <v>64</v>
      </c>
      <c r="AJ40" s="10">
        <f t="shared" si="5"/>
        <v>8</v>
      </c>
      <c r="AK40" s="10">
        <f t="shared" si="5"/>
        <v>28</v>
      </c>
      <c r="AL40" s="10">
        <f t="shared" si="5"/>
        <v>64</v>
      </c>
      <c r="AM40" s="10">
        <f t="shared" si="5"/>
        <v>8</v>
      </c>
      <c r="AN40" s="10">
        <f t="shared" si="5"/>
        <v>28</v>
      </c>
      <c r="AO40" s="10">
        <f t="shared" si="5"/>
        <v>64</v>
      </c>
      <c r="AP40" s="10">
        <f t="shared" si="5"/>
        <v>8</v>
      </c>
      <c r="AQ40" s="10">
        <f t="shared" si="5"/>
        <v>28</v>
      </c>
      <c r="AR40" s="10">
        <f t="shared" si="5"/>
        <v>64</v>
      </c>
      <c r="AS40" s="10">
        <f t="shared" si="5"/>
        <v>8</v>
      </c>
      <c r="AT40" s="10">
        <f t="shared" si="5"/>
        <v>28</v>
      </c>
      <c r="AU40" s="10">
        <f t="shared" si="5"/>
        <v>64</v>
      </c>
      <c r="AV40" s="10">
        <f t="shared" si="5"/>
        <v>0</v>
      </c>
      <c r="AW40" s="10">
        <f t="shared" si="5"/>
        <v>16</v>
      </c>
      <c r="AX40" s="10">
        <f t="shared" si="5"/>
        <v>84</v>
      </c>
      <c r="AY40" s="10">
        <f t="shared" si="5"/>
        <v>0</v>
      </c>
      <c r="AZ40" s="10">
        <f t="shared" si="5"/>
        <v>16</v>
      </c>
      <c r="BA40" s="10">
        <f t="shared" si="5"/>
        <v>84</v>
      </c>
      <c r="BB40" s="10">
        <f t="shared" si="5"/>
        <v>0</v>
      </c>
      <c r="BC40" s="10">
        <f t="shared" si="5"/>
        <v>16</v>
      </c>
      <c r="BD40" s="10">
        <f t="shared" si="5"/>
        <v>84</v>
      </c>
      <c r="BE40" s="10">
        <f t="shared" ref="BE40:CI40" si="6">BE39/25%</f>
        <v>8</v>
      </c>
      <c r="BF40" s="10">
        <f t="shared" si="6"/>
        <v>28</v>
      </c>
      <c r="BG40" s="10">
        <f t="shared" si="6"/>
        <v>64</v>
      </c>
      <c r="BH40" s="10">
        <f t="shared" si="6"/>
        <v>8</v>
      </c>
      <c r="BI40" s="10">
        <f t="shared" si="6"/>
        <v>28</v>
      </c>
      <c r="BJ40" s="10">
        <f t="shared" si="6"/>
        <v>64</v>
      </c>
      <c r="BK40" s="10">
        <f t="shared" si="6"/>
        <v>8</v>
      </c>
      <c r="BL40" s="10">
        <f t="shared" si="6"/>
        <v>40</v>
      </c>
      <c r="BM40" s="10">
        <f t="shared" si="6"/>
        <v>52</v>
      </c>
      <c r="BN40" s="10">
        <f t="shared" si="6"/>
        <v>8</v>
      </c>
      <c r="BO40" s="10">
        <f t="shared" si="6"/>
        <v>40</v>
      </c>
      <c r="BP40" s="10">
        <f t="shared" si="6"/>
        <v>52</v>
      </c>
      <c r="BQ40" s="10">
        <f t="shared" si="6"/>
        <v>8</v>
      </c>
      <c r="BR40" s="10">
        <f t="shared" si="6"/>
        <v>40</v>
      </c>
      <c r="BS40" s="10">
        <f t="shared" si="6"/>
        <v>52</v>
      </c>
      <c r="BT40" s="10">
        <f t="shared" si="6"/>
        <v>0</v>
      </c>
      <c r="BU40" s="10">
        <f t="shared" si="6"/>
        <v>16</v>
      </c>
      <c r="BV40" s="10">
        <f t="shared" si="6"/>
        <v>84</v>
      </c>
      <c r="BW40" s="10">
        <f t="shared" si="6"/>
        <v>0</v>
      </c>
      <c r="BX40" s="10">
        <f t="shared" si="6"/>
        <v>16</v>
      </c>
      <c r="BY40" s="10">
        <f t="shared" si="6"/>
        <v>84</v>
      </c>
      <c r="BZ40" s="10">
        <f t="shared" si="6"/>
        <v>0</v>
      </c>
      <c r="CA40" s="10">
        <f t="shared" si="6"/>
        <v>16</v>
      </c>
      <c r="CB40" s="10">
        <f t="shared" si="6"/>
        <v>84</v>
      </c>
      <c r="CC40" s="10">
        <f t="shared" si="6"/>
        <v>0</v>
      </c>
      <c r="CD40" s="10">
        <f t="shared" si="6"/>
        <v>16</v>
      </c>
      <c r="CE40" s="10">
        <f t="shared" si="6"/>
        <v>84</v>
      </c>
      <c r="CF40" s="10">
        <f t="shared" si="6"/>
        <v>0</v>
      </c>
      <c r="CG40" s="10">
        <f t="shared" si="6"/>
        <v>16</v>
      </c>
      <c r="CH40" s="10">
        <f t="shared" si="6"/>
        <v>84</v>
      </c>
      <c r="CI40" s="10">
        <f t="shared" si="6"/>
        <v>8</v>
      </c>
      <c r="CJ40" s="10">
        <f t="shared" ref="CJ40:DR40" si="7">CJ39/25%</f>
        <v>28</v>
      </c>
      <c r="CK40" s="10">
        <f t="shared" si="7"/>
        <v>64</v>
      </c>
      <c r="CL40" s="10">
        <f t="shared" si="7"/>
        <v>8</v>
      </c>
      <c r="CM40" s="10">
        <f t="shared" si="7"/>
        <v>28</v>
      </c>
      <c r="CN40" s="10">
        <f t="shared" si="7"/>
        <v>64</v>
      </c>
      <c r="CO40" s="10">
        <f t="shared" si="7"/>
        <v>8</v>
      </c>
      <c r="CP40" s="10">
        <f t="shared" si="7"/>
        <v>28</v>
      </c>
      <c r="CQ40" s="10">
        <f t="shared" si="7"/>
        <v>64</v>
      </c>
      <c r="CR40" s="10">
        <f t="shared" si="7"/>
        <v>8</v>
      </c>
      <c r="CS40" s="10">
        <f t="shared" si="7"/>
        <v>28</v>
      </c>
      <c r="CT40" s="10">
        <f t="shared" si="7"/>
        <v>64</v>
      </c>
      <c r="CU40" s="10">
        <f t="shared" si="7"/>
        <v>12</v>
      </c>
      <c r="CV40" s="10">
        <f t="shared" si="7"/>
        <v>24</v>
      </c>
      <c r="CW40" s="10">
        <f t="shared" si="7"/>
        <v>64</v>
      </c>
      <c r="CX40" s="10">
        <f t="shared" si="7"/>
        <v>12</v>
      </c>
      <c r="CY40" s="10">
        <f t="shared" si="7"/>
        <v>24</v>
      </c>
      <c r="CZ40" s="10">
        <f t="shared" si="7"/>
        <v>64</v>
      </c>
      <c r="DA40" s="10">
        <f t="shared" si="7"/>
        <v>12</v>
      </c>
      <c r="DB40" s="10">
        <f t="shared" si="7"/>
        <v>24</v>
      </c>
      <c r="DC40" s="10">
        <f t="shared" si="7"/>
        <v>64</v>
      </c>
      <c r="DD40" s="10">
        <f t="shared" si="7"/>
        <v>12</v>
      </c>
      <c r="DE40" s="10">
        <f t="shared" si="7"/>
        <v>24</v>
      </c>
      <c r="DF40" s="10">
        <f t="shared" si="7"/>
        <v>64</v>
      </c>
      <c r="DG40" s="10">
        <f t="shared" si="7"/>
        <v>12</v>
      </c>
      <c r="DH40" s="10">
        <f t="shared" si="7"/>
        <v>24</v>
      </c>
      <c r="DI40" s="10">
        <f t="shared" si="7"/>
        <v>64</v>
      </c>
      <c r="DJ40" s="10">
        <f t="shared" si="7"/>
        <v>12</v>
      </c>
      <c r="DK40" s="10">
        <f t="shared" si="7"/>
        <v>24</v>
      </c>
      <c r="DL40" s="10">
        <f t="shared" si="7"/>
        <v>64</v>
      </c>
      <c r="DM40" s="10">
        <f t="shared" si="7"/>
        <v>12</v>
      </c>
      <c r="DN40" s="10">
        <f t="shared" si="7"/>
        <v>24</v>
      </c>
      <c r="DO40" s="10">
        <f t="shared" si="7"/>
        <v>64</v>
      </c>
      <c r="DP40" s="10">
        <f t="shared" si="7"/>
        <v>12</v>
      </c>
      <c r="DQ40" s="10">
        <f t="shared" si="7"/>
        <v>24</v>
      </c>
      <c r="DR40" s="10">
        <f t="shared" si="7"/>
        <v>64</v>
      </c>
      <c r="DS40" s="10">
        <f t="shared" ref="DS40:EY40" si="8">DS39/25%</f>
        <v>12</v>
      </c>
      <c r="DT40" s="10">
        <f t="shared" si="8"/>
        <v>24</v>
      </c>
      <c r="DU40" s="10">
        <f t="shared" si="8"/>
        <v>64</v>
      </c>
      <c r="DV40" s="10">
        <f t="shared" si="8"/>
        <v>12</v>
      </c>
      <c r="DW40" s="10">
        <f t="shared" si="8"/>
        <v>24</v>
      </c>
      <c r="DX40" s="10">
        <f t="shared" si="8"/>
        <v>64</v>
      </c>
      <c r="DY40" s="10">
        <f t="shared" si="8"/>
        <v>12</v>
      </c>
      <c r="DZ40" s="10">
        <f t="shared" si="8"/>
        <v>24</v>
      </c>
      <c r="EA40" s="10">
        <f t="shared" si="8"/>
        <v>64</v>
      </c>
      <c r="EB40" s="10">
        <f t="shared" si="8"/>
        <v>12</v>
      </c>
      <c r="EC40" s="10">
        <f t="shared" si="8"/>
        <v>24</v>
      </c>
      <c r="ED40" s="10">
        <f t="shared" si="8"/>
        <v>64</v>
      </c>
      <c r="EE40" s="10">
        <f t="shared" si="8"/>
        <v>12</v>
      </c>
      <c r="EF40" s="10">
        <f t="shared" si="8"/>
        <v>24</v>
      </c>
      <c r="EG40" s="10">
        <f t="shared" si="8"/>
        <v>64</v>
      </c>
      <c r="EH40" s="10">
        <f t="shared" si="8"/>
        <v>12</v>
      </c>
      <c r="EI40" s="10">
        <f t="shared" si="8"/>
        <v>24</v>
      </c>
      <c r="EJ40" s="10">
        <f t="shared" si="8"/>
        <v>64</v>
      </c>
      <c r="EK40" s="10">
        <f t="shared" si="8"/>
        <v>12</v>
      </c>
      <c r="EL40" s="10">
        <f t="shared" si="8"/>
        <v>24</v>
      </c>
      <c r="EM40" s="10">
        <f t="shared" si="8"/>
        <v>64</v>
      </c>
      <c r="EN40" s="10">
        <f t="shared" si="8"/>
        <v>12</v>
      </c>
      <c r="EO40" s="10">
        <f t="shared" si="8"/>
        <v>24</v>
      </c>
      <c r="EP40" s="10">
        <f t="shared" si="8"/>
        <v>64</v>
      </c>
      <c r="EQ40" s="10">
        <f t="shared" si="8"/>
        <v>12</v>
      </c>
      <c r="ER40" s="10">
        <f t="shared" si="8"/>
        <v>24</v>
      </c>
      <c r="ES40" s="10">
        <f t="shared" si="8"/>
        <v>64</v>
      </c>
      <c r="ET40" s="10">
        <f t="shared" si="8"/>
        <v>12</v>
      </c>
      <c r="EU40" s="10">
        <f t="shared" si="8"/>
        <v>24</v>
      </c>
      <c r="EV40" s="10">
        <f t="shared" si="8"/>
        <v>64</v>
      </c>
      <c r="EW40" s="10">
        <f t="shared" si="8"/>
        <v>8</v>
      </c>
      <c r="EX40" s="10">
        <f t="shared" si="8"/>
        <v>32</v>
      </c>
      <c r="EY40" s="10">
        <f t="shared" si="8"/>
        <v>60</v>
      </c>
      <c r="EZ40" s="10">
        <f t="shared" ref="EZ40:FK40" si="9">EZ39/25%</f>
        <v>8</v>
      </c>
      <c r="FA40" s="10">
        <f t="shared" si="9"/>
        <v>32</v>
      </c>
      <c r="FB40" s="10">
        <f t="shared" si="9"/>
        <v>60</v>
      </c>
      <c r="FC40" s="10">
        <f t="shared" si="9"/>
        <v>8</v>
      </c>
      <c r="FD40" s="10">
        <f t="shared" si="9"/>
        <v>32</v>
      </c>
      <c r="FE40" s="10">
        <f t="shared" si="9"/>
        <v>60</v>
      </c>
      <c r="FF40" s="10">
        <f t="shared" si="9"/>
        <v>8</v>
      </c>
      <c r="FG40" s="10">
        <f t="shared" si="9"/>
        <v>28</v>
      </c>
      <c r="FH40" s="10">
        <f t="shared" si="9"/>
        <v>64</v>
      </c>
      <c r="FI40" s="10">
        <f t="shared" si="9"/>
        <v>8</v>
      </c>
      <c r="FJ40" s="10">
        <f t="shared" si="9"/>
        <v>28</v>
      </c>
      <c r="FK40" s="10">
        <f t="shared" si="9"/>
        <v>64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827</v>
      </c>
      <c r="D43" s="34">
        <f>(C40+F40+I40+L40+O40)/5</f>
        <v>12</v>
      </c>
      <c r="E43" s="18">
        <f>D43/100*25</f>
        <v>3</v>
      </c>
    </row>
    <row r="44" spans="1:254" x14ac:dyDescent="0.25">
      <c r="B44" t="s">
        <v>815</v>
      </c>
      <c r="C44" t="s">
        <v>827</v>
      </c>
      <c r="D44" s="34">
        <f>(D40+G40+J40+M40+P40)/5</f>
        <v>24</v>
      </c>
      <c r="E44" s="18">
        <f t="shared" ref="E44:E45" si="10">D44/100*25</f>
        <v>6</v>
      </c>
    </row>
    <row r="45" spans="1:254" x14ac:dyDescent="0.25">
      <c r="B45" t="s">
        <v>816</v>
      </c>
      <c r="C45" t="s">
        <v>827</v>
      </c>
      <c r="D45" s="34">
        <f>(E40+H40+K40+N40+Q40)/5</f>
        <v>64</v>
      </c>
      <c r="E45" s="18">
        <f t="shared" si="10"/>
        <v>16</v>
      </c>
    </row>
    <row r="46" spans="1:254" x14ac:dyDescent="0.25">
      <c r="D46" s="27">
        <f>SUM(D43:D45)</f>
        <v>100</v>
      </c>
      <c r="E46" s="27">
        <f>SUM(E43:E45)</f>
        <v>25</v>
      </c>
    </row>
    <row r="47" spans="1:254" x14ac:dyDescent="0.25">
      <c r="B47" t="s">
        <v>814</v>
      </c>
      <c r="C47" t="s">
        <v>828</v>
      </c>
      <c r="D47" s="34">
        <f>(R40+U40+X40+AA40+AD40+AG40+AJ40+AM40+AP40+AS40+AV40+AY40+BB40+BE40+BH40)/15</f>
        <v>6.4</v>
      </c>
      <c r="E47">
        <f>D47/100*25</f>
        <v>1.6</v>
      </c>
    </row>
    <row r="48" spans="1:254" x14ac:dyDescent="0.25">
      <c r="B48" t="s">
        <v>815</v>
      </c>
      <c r="C48" t="s">
        <v>828</v>
      </c>
      <c r="D48" s="34">
        <f>(S40+V40+Y40+AB40+AE40+AH40+AK40+AN40+AQ40+AT40+AW40+AZ40+BC40+BF40+BI40)/15</f>
        <v>25.6</v>
      </c>
      <c r="E48">
        <f t="shared" ref="E48:E49" si="11">D48/100*25</f>
        <v>6.4</v>
      </c>
    </row>
    <row r="49" spans="2:5" x14ac:dyDescent="0.25">
      <c r="B49" t="s">
        <v>816</v>
      </c>
      <c r="C49" t="s">
        <v>828</v>
      </c>
      <c r="D49" s="34">
        <f>(T40+W40+Z40+AC40+AF40+AI40+AL40+AO40+AR40+AU40+AX40+BA40+BD40+BG40+BJ40)/15</f>
        <v>68</v>
      </c>
      <c r="E49">
        <f t="shared" si="11"/>
        <v>17</v>
      </c>
    </row>
    <row r="50" spans="2:5" x14ac:dyDescent="0.25">
      <c r="D50" s="28">
        <f>SUM(D47:D49)</f>
        <v>100</v>
      </c>
      <c r="E50" s="28">
        <f>SUM(E47:E49)</f>
        <v>25</v>
      </c>
    </row>
    <row r="51" spans="2:5" x14ac:dyDescent="0.25">
      <c r="B51" t="s">
        <v>814</v>
      </c>
      <c r="C51" t="s">
        <v>829</v>
      </c>
      <c r="D51" s="34">
        <f>(BK40+BN40+BQ40+BT40+BW40)/5</f>
        <v>4.8</v>
      </c>
      <c r="E51">
        <f>D51/100*25</f>
        <v>1.2</v>
      </c>
    </row>
    <row r="52" spans="2:5" x14ac:dyDescent="0.25">
      <c r="B52" t="s">
        <v>815</v>
      </c>
      <c r="C52" t="s">
        <v>829</v>
      </c>
      <c r="D52" s="34">
        <f>(BL40+BO40+BR40+BU40+BX40)/5</f>
        <v>30.4</v>
      </c>
      <c r="E52">
        <f t="shared" ref="E52:E53" si="12">D52/100*25</f>
        <v>7.6</v>
      </c>
    </row>
    <row r="53" spans="2:5" x14ac:dyDescent="0.25">
      <c r="B53" t="s">
        <v>816</v>
      </c>
      <c r="C53" t="s">
        <v>829</v>
      </c>
      <c r="D53" s="34">
        <f>(BM40+BP40+BS40+BV40+BY40)/5</f>
        <v>64.8</v>
      </c>
      <c r="E53">
        <f t="shared" si="12"/>
        <v>16.2</v>
      </c>
    </row>
    <row r="54" spans="2:5" x14ac:dyDescent="0.25">
      <c r="D54" s="28">
        <f>SUM(D51:D53)</f>
        <v>100</v>
      </c>
      <c r="E54" s="28">
        <f>SUM(E51:E53)</f>
        <v>25</v>
      </c>
    </row>
    <row r="55" spans="2:5" x14ac:dyDescent="0.25">
      <c r="B55" t="s">
        <v>814</v>
      </c>
      <c r="C55" t="s">
        <v>830</v>
      </c>
      <c r="D55" s="34">
        <f>(BZ40+CC40+CF40+CI40+CL40+CO40+CR40+CU40+CX40+DA40+DD40+DG40+DJ40+DM40+DP40+DS40+DV40+DY40+EB40+EE40+EH40+EK40+EN40+EQ40+ET40)/25</f>
        <v>9.92</v>
      </c>
      <c r="E55">
        <f>D55/100*25</f>
        <v>2.48</v>
      </c>
    </row>
    <row r="56" spans="2:5" x14ac:dyDescent="0.25">
      <c r="B56" t="s">
        <v>815</v>
      </c>
      <c r="C56" t="s">
        <v>830</v>
      </c>
      <c r="D56" s="34">
        <f>(CA40+CD40+CG40+CJ40+CM40+CP40+CS40+CV40+CY40+DB40+DE40+DH40+DK40+DN40+DQ40+DT40+DW40+DZ40+EC40+EF40+EI40+EL40+EO40+ER40+EU40)/25</f>
        <v>23.68</v>
      </c>
      <c r="E56">
        <f t="shared" ref="E56:E57" si="13">D56/100*25</f>
        <v>5.92</v>
      </c>
    </row>
    <row r="57" spans="2:5" x14ac:dyDescent="0.25">
      <c r="B57" t="s">
        <v>816</v>
      </c>
      <c r="C57" t="s">
        <v>830</v>
      </c>
      <c r="D57" s="34">
        <f>(CB40+CE40+CH40+CK40+CN40+CQ40+CT40+CW40+CZ40+DC40+DF40+DI40+DL40+DO40+DR40+DU40+DX40+EA40+ED40+EG40+EJ40+EM40+EP40+ES40+EV40)/25</f>
        <v>66.400000000000006</v>
      </c>
      <c r="E57">
        <f t="shared" si="13"/>
        <v>16.600000000000001</v>
      </c>
    </row>
    <row r="58" spans="2:5" x14ac:dyDescent="0.25">
      <c r="D58" s="28">
        <f>SUM(D55:D57)</f>
        <v>100</v>
      </c>
      <c r="E58" s="28">
        <f>SUM(E55:E57)</f>
        <v>25</v>
      </c>
    </row>
    <row r="59" spans="2:5" x14ac:dyDescent="0.25">
      <c r="B59" t="s">
        <v>814</v>
      </c>
      <c r="C59" t="s">
        <v>831</v>
      </c>
      <c r="D59" s="34">
        <f>(EW40+EZ40+FC40+FF40+FI40)/5</f>
        <v>8</v>
      </c>
      <c r="E59">
        <f>D59/100*25</f>
        <v>2</v>
      </c>
    </row>
    <row r="60" spans="2:5" x14ac:dyDescent="0.25">
      <c r="B60" t="s">
        <v>815</v>
      </c>
      <c r="C60" t="s">
        <v>831</v>
      </c>
      <c r="D60" s="34">
        <f>(EX40+FA40+FD40+FG40+FJ40)/5</f>
        <v>30.4</v>
      </c>
      <c r="E60">
        <f t="shared" ref="E60:E61" si="14">D60/100*25</f>
        <v>7.6</v>
      </c>
    </row>
    <row r="61" spans="2:5" x14ac:dyDescent="0.25">
      <c r="B61" t="s">
        <v>816</v>
      </c>
      <c r="C61" t="s">
        <v>831</v>
      </c>
      <c r="D61" s="34">
        <f>(EY40+FB40+FE40+FH40+FK40)/5</f>
        <v>61.6</v>
      </c>
      <c r="E61">
        <f t="shared" si="14"/>
        <v>15.4</v>
      </c>
    </row>
    <row r="62" spans="2:5" x14ac:dyDescent="0.25">
      <c r="D62" s="28">
        <f>SUM(D59:D61)</f>
        <v>100</v>
      </c>
      <c r="E62" s="28">
        <f>SUM(E59:E61)</f>
        <v>25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C11:E11"/>
    <mergeCell ref="F11:H11"/>
    <mergeCell ref="I11:K11"/>
    <mergeCell ref="BE12:BG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47" workbookViewId="0">
      <selection activeCell="A2" sqref="A2:T2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103" t="s">
        <v>1473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7"/>
      <c r="V2" s="7"/>
      <c r="W2" s="7"/>
      <c r="X2" s="7"/>
      <c r="Y2" s="7"/>
      <c r="Z2" s="7"/>
      <c r="AA2" s="7"/>
      <c r="AB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92" t="s">
        <v>0</v>
      </c>
      <c r="B4" s="92" t="s">
        <v>1</v>
      </c>
      <c r="C4" s="93" t="s">
        <v>57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76" t="s">
        <v>2</v>
      </c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102" t="s">
        <v>88</v>
      </c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9" t="s">
        <v>115</v>
      </c>
      <c r="CP4" s="110"/>
      <c r="CQ4" s="110"/>
      <c r="CR4" s="110"/>
      <c r="CS4" s="110"/>
      <c r="CT4" s="110"/>
      <c r="CU4" s="110"/>
      <c r="CV4" s="110"/>
      <c r="CW4" s="110"/>
      <c r="CX4" s="110"/>
      <c r="CY4" s="110"/>
      <c r="CZ4" s="110"/>
      <c r="DA4" s="110"/>
      <c r="DB4" s="110"/>
      <c r="DC4" s="110"/>
      <c r="DD4" s="110"/>
      <c r="DE4" s="110"/>
      <c r="DF4" s="110"/>
      <c r="DG4" s="110"/>
      <c r="DH4" s="110"/>
      <c r="DI4" s="110"/>
      <c r="DJ4" s="110"/>
      <c r="DK4" s="110"/>
      <c r="DL4" s="110"/>
      <c r="DM4" s="110"/>
      <c r="DN4" s="110"/>
      <c r="DO4" s="110"/>
      <c r="DP4" s="110"/>
      <c r="DQ4" s="110"/>
      <c r="DR4" s="110"/>
      <c r="DS4" s="110"/>
      <c r="DT4" s="110"/>
      <c r="DU4" s="110"/>
      <c r="DV4" s="110"/>
      <c r="DW4" s="110"/>
      <c r="DX4" s="110"/>
      <c r="DY4" s="110"/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1"/>
      <c r="GA4" s="104" t="s">
        <v>138</v>
      </c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</row>
    <row r="5" spans="1:254" ht="13.5" customHeight="1" x14ac:dyDescent="0.25">
      <c r="A5" s="92"/>
      <c r="B5" s="92"/>
      <c r="C5" s="81" t="s">
        <v>58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 t="s">
        <v>56</v>
      </c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 t="s">
        <v>3</v>
      </c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 t="s">
        <v>331</v>
      </c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 t="s">
        <v>332</v>
      </c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 t="s">
        <v>159</v>
      </c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75" t="s">
        <v>116</v>
      </c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174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 t="s">
        <v>174</v>
      </c>
      <c r="ER5" s="75"/>
      <c r="ES5" s="75"/>
      <c r="ET5" s="75"/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 t="s">
        <v>117</v>
      </c>
      <c r="FJ5" s="75"/>
      <c r="FK5" s="75"/>
      <c r="FL5" s="75"/>
      <c r="FM5" s="75"/>
      <c r="FN5" s="75"/>
      <c r="FO5" s="75"/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7" t="s">
        <v>139</v>
      </c>
      <c r="GB5" s="77"/>
      <c r="GC5" s="77"/>
      <c r="GD5" s="77"/>
      <c r="GE5" s="77"/>
      <c r="GF5" s="77"/>
      <c r="GG5" s="77"/>
      <c r="GH5" s="77"/>
      <c r="GI5" s="77"/>
      <c r="GJ5" s="77"/>
      <c r="GK5" s="77"/>
      <c r="GL5" s="77"/>
      <c r="GM5" s="77"/>
      <c r="GN5" s="77"/>
      <c r="GO5" s="77"/>
      <c r="GP5" s="77"/>
      <c r="GQ5" s="77"/>
      <c r="GR5" s="77"/>
    </row>
    <row r="6" spans="1:254" ht="15.75" hidden="1" x14ac:dyDescent="0.25">
      <c r="A6" s="92"/>
      <c r="B6" s="92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92"/>
      <c r="B7" s="92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92"/>
      <c r="B8" s="92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92"/>
      <c r="B9" s="92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92"/>
      <c r="B10" s="92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92"/>
      <c r="B11" s="92"/>
      <c r="C11" s="81" t="s">
        <v>436</v>
      </c>
      <c r="D11" s="81" t="s">
        <v>5</v>
      </c>
      <c r="E11" s="81" t="s">
        <v>6</v>
      </c>
      <c r="F11" s="81" t="s">
        <v>437</v>
      </c>
      <c r="G11" s="81" t="s">
        <v>7</v>
      </c>
      <c r="H11" s="81" t="s">
        <v>8</v>
      </c>
      <c r="I11" s="81" t="s">
        <v>493</v>
      </c>
      <c r="J11" s="81" t="s">
        <v>9</v>
      </c>
      <c r="K11" s="81" t="s">
        <v>10</v>
      </c>
      <c r="L11" s="81" t="s">
        <v>438</v>
      </c>
      <c r="M11" s="81" t="s">
        <v>9</v>
      </c>
      <c r="N11" s="81" t="s">
        <v>10</v>
      </c>
      <c r="O11" s="81" t="s">
        <v>439</v>
      </c>
      <c r="P11" s="81" t="s">
        <v>11</v>
      </c>
      <c r="Q11" s="81" t="s">
        <v>4</v>
      </c>
      <c r="R11" s="81" t="s">
        <v>440</v>
      </c>
      <c r="S11" s="81" t="s">
        <v>6</v>
      </c>
      <c r="T11" s="81" t="s">
        <v>12</v>
      </c>
      <c r="U11" s="81" t="s">
        <v>441</v>
      </c>
      <c r="V11" s="81"/>
      <c r="W11" s="81"/>
      <c r="X11" s="81" t="s">
        <v>442</v>
      </c>
      <c r="Y11" s="81"/>
      <c r="Z11" s="81"/>
      <c r="AA11" s="81" t="s">
        <v>494</v>
      </c>
      <c r="AB11" s="81"/>
      <c r="AC11" s="81"/>
      <c r="AD11" s="81" t="s">
        <v>443</v>
      </c>
      <c r="AE11" s="81"/>
      <c r="AF11" s="81"/>
      <c r="AG11" s="81" t="s">
        <v>444</v>
      </c>
      <c r="AH11" s="81"/>
      <c r="AI11" s="81"/>
      <c r="AJ11" s="81" t="s">
        <v>445</v>
      </c>
      <c r="AK11" s="81"/>
      <c r="AL11" s="81"/>
      <c r="AM11" s="77" t="s">
        <v>446</v>
      </c>
      <c r="AN11" s="77"/>
      <c r="AO11" s="77"/>
      <c r="AP11" s="81" t="s">
        <v>447</v>
      </c>
      <c r="AQ11" s="81"/>
      <c r="AR11" s="81"/>
      <c r="AS11" s="81" t="s">
        <v>448</v>
      </c>
      <c r="AT11" s="81"/>
      <c r="AU11" s="81"/>
      <c r="AV11" s="81" t="s">
        <v>449</v>
      </c>
      <c r="AW11" s="81"/>
      <c r="AX11" s="81"/>
      <c r="AY11" s="81" t="s">
        <v>450</v>
      </c>
      <c r="AZ11" s="81"/>
      <c r="BA11" s="81"/>
      <c r="BB11" s="81" t="s">
        <v>451</v>
      </c>
      <c r="BC11" s="81"/>
      <c r="BD11" s="81"/>
      <c r="BE11" s="77" t="s">
        <v>495</v>
      </c>
      <c r="BF11" s="77"/>
      <c r="BG11" s="77"/>
      <c r="BH11" s="77" t="s">
        <v>452</v>
      </c>
      <c r="BI11" s="77"/>
      <c r="BJ11" s="77"/>
      <c r="BK11" s="81" t="s">
        <v>453</v>
      </c>
      <c r="BL11" s="81"/>
      <c r="BM11" s="81"/>
      <c r="BN11" s="81" t="s">
        <v>454</v>
      </c>
      <c r="BO11" s="81"/>
      <c r="BP11" s="81"/>
      <c r="BQ11" s="77" t="s">
        <v>455</v>
      </c>
      <c r="BR11" s="77"/>
      <c r="BS11" s="77"/>
      <c r="BT11" s="81" t="s">
        <v>456</v>
      </c>
      <c r="BU11" s="81"/>
      <c r="BV11" s="81"/>
      <c r="BW11" s="77" t="s">
        <v>457</v>
      </c>
      <c r="BX11" s="77"/>
      <c r="BY11" s="77"/>
      <c r="BZ11" s="77" t="s">
        <v>458</v>
      </c>
      <c r="CA11" s="77"/>
      <c r="CB11" s="77"/>
      <c r="CC11" s="77" t="s">
        <v>496</v>
      </c>
      <c r="CD11" s="77"/>
      <c r="CE11" s="77"/>
      <c r="CF11" s="77" t="s">
        <v>459</v>
      </c>
      <c r="CG11" s="77"/>
      <c r="CH11" s="77"/>
      <c r="CI11" s="77" t="s">
        <v>460</v>
      </c>
      <c r="CJ11" s="77"/>
      <c r="CK11" s="77"/>
      <c r="CL11" s="77" t="s">
        <v>461</v>
      </c>
      <c r="CM11" s="77"/>
      <c r="CN11" s="77"/>
      <c r="CO11" s="77" t="s">
        <v>462</v>
      </c>
      <c r="CP11" s="77"/>
      <c r="CQ11" s="77"/>
      <c r="CR11" s="77" t="s">
        <v>463</v>
      </c>
      <c r="CS11" s="77"/>
      <c r="CT11" s="77"/>
      <c r="CU11" s="77" t="s">
        <v>497</v>
      </c>
      <c r="CV11" s="77"/>
      <c r="CW11" s="77"/>
      <c r="CX11" s="77" t="s">
        <v>464</v>
      </c>
      <c r="CY11" s="77"/>
      <c r="CZ11" s="77"/>
      <c r="DA11" s="77" t="s">
        <v>465</v>
      </c>
      <c r="DB11" s="77"/>
      <c r="DC11" s="77"/>
      <c r="DD11" s="77" t="s">
        <v>466</v>
      </c>
      <c r="DE11" s="77"/>
      <c r="DF11" s="77"/>
      <c r="DG11" s="77" t="s">
        <v>467</v>
      </c>
      <c r="DH11" s="77"/>
      <c r="DI11" s="77"/>
      <c r="DJ11" s="77" t="s">
        <v>468</v>
      </c>
      <c r="DK11" s="77"/>
      <c r="DL11" s="77"/>
      <c r="DM11" s="77" t="s">
        <v>469</v>
      </c>
      <c r="DN11" s="77"/>
      <c r="DO11" s="77"/>
      <c r="DP11" s="77" t="s">
        <v>470</v>
      </c>
      <c r="DQ11" s="77"/>
      <c r="DR11" s="77"/>
      <c r="DS11" s="77" t="s">
        <v>471</v>
      </c>
      <c r="DT11" s="77"/>
      <c r="DU11" s="77"/>
      <c r="DV11" s="77" t="s">
        <v>472</v>
      </c>
      <c r="DW11" s="77"/>
      <c r="DX11" s="77"/>
      <c r="DY11" s="77" t="s">
        <v>498</v>
      </c>
      <c r="DZ11" s="77"/>
      <c r="EA11" s="77"/>
      <c r="EB11" s="77" t="s">
        <v>473</v>
      </c>
      <c r="EC11" s="77"/>
      <c r="ED11" s="77"/>
      <c r="EE11" s="77" t="s">
        <v>474</v>
      </c>
      <c r="EF11" s="77"/>
      <c r="EG11" s="77"/>
      <c r="EH11" s="77" t="s">
        <v>475</v>
      </c>
      <c r="EI11" s="77"/>
      <c r="EJ11" s="77"/>
      <c r="EK11" s="77" t="s">
        <v>476</v>
      </c>
      <c r="EL11" s="77"/>
      <c r="EM11" s="77"/>
      <c r="EN11" s="77" t="s">
        <v>477</v>
      </c>
      <c r="EO11" s="77"/>
      <c r="EP11" s="77"/>
      <c r="EQ11" s="77" t="s">
        <v>478</v>
      </c>
      <c r="ER11" s="77"/>
      <c r="ES11" s="77"/>
      <c r="ET11" s="77" t="s">
        <v>479</v>
      </c>
      <c r="EU11" s="77"/>
      <c r="EV11" s="77"/>
      <c r="EW11" s="77" t="s">
        <v>480</v>
      </c>
      <c r="EX11" s="77"/>
      <c r="EY11" s="77"/>
      <c r="EZ11" s="77" t="s">
        <v>481</v>
      </c>
      <c r="FA11" s="77"/>
      <c r="FB11" s="77"/>
      <c r="FC11" s="77" t="s">
        <v>499</v>
      </c>
      <c r="FD11" s="77"/>
      <c r="FE11" s="77"/>
      <c r="FF11" s="77" t="s">
        <v>482</v>
      </c>
      <c r="FG11" s="77"/>
      <c r="FH11" s="77"/>
      <c r="FI11" s="77" t="s">
        <v>483</v>
      </c>
      <c r="FJ11" s="77"/>
      <c r="FK11" s="77"/>
      <c r="FL11" s="77" t="s">
        <v>484</v>
      </c>
      <c r="FM11" s="77"/>
      <c r="FN11" s="77"/>
      <c r="FO11" s="77" t="s">
        <v>485</v>
      </c>
      <c r="FP11" s="77"/>
      <c r="FQ11" s="77"/>
      <c r="FR11" s="77" t="s">
        <v>486</v>
      </c>
      <c r="FS11" s="77"/>
      <c r="FT11" s="77"/>
      <c r="FU11" s="77" t="s">
        <v>487</v>
      </c>
      <c r="FV11" s="77"/>
      <c r="FW11" s="77"/>
      <c r="FX11" s="77" t="s">
        <v>500</v>
      </c>
      <c r="FY11" s="77"/>
      <c r="FZ11" s="77"/>
      <c r="GA11" s="77" t="s">
        <v>488</v>
      </c>
      <c r="GB11" s="77"/>
      <c r="GC11" s="77"/>
      <c r="GD11" s="77" t="s">
        <v>489</v>
      </c>
      <c r="GE11" s="77"/>
      <c r="GF11" s="77"/>
      <c r="GG11" s="77" t="s">
        <v>501</v>
      </c>
      <c r="GH11" s="77"/>
      <c r="GI11" s="77"/>
      <c r="GJ11" s="77" t="s">
        <v>490</v>
      </c>
      <c r="GK11" s="77"/>
      <c r="GL11" s="77"/>
      <c r="GM11" s="77" t="s">
        <v>491</v>
      </c>
      <c r="GN11" s="77"/>
      <c r="GO11" s="77"/>
      <c r="GP11" s="77" t="s">
        <v>492</v>
      </c>
      <c r="GQ11" s="77"/>
      <c r="GR11" s="77"/>
    </row>
    <row r="12" spans="1:254" ht="85.5" customHeight="1" x14ac:dyDescent="0.25">
      <c r="A12" s="92"/>
      <c r="B12" s="92"/>
      <c r="C12" s="91" t="s">
        <v>1052</v>
      </c>
      <c r="D12" s="91"/>
      <c r="E12" s="91"/>
      <c r="F12" s="91" t="s">
        <v>1055</v>
      </c>
      <c r="G12" s="91"/>
      <c r="H12" s="91"/>
      <c r="I12" s="91" t="s">
        <v>1058</v>
      </c>
      <c r="J12" s="91"/>
      <c r="K12" s="91"/>
      <c r="L12" s="91" t="s">
        <v>538</v>
      </c>
      <c r="M12" s="91"/>
      <c r="N12" s="91"/>
      <c r="O12" s="91" t="s">
        <v>1061</v>
      </c>
      <c r="P12" s="91"/>
      <c r="Q12" s="91"/>
      <c r="R12" s="91" t="s">
        <v>1064</v>
      </c>
      <c r="S12" s="91"/>
      <c r="T12" s="91"/>
      <c r="U12" s="91" t="s">
        <v>1068</v>
      </c>
      <c r="V12" s="91"/>
      <c r="W12" s="91"/>
      <c r="X12" s="91" t="s">
        <v>539</v>
      </c>
      <c r="Y12" s="91"/>
      <c r="Z12" s="91"/>
      <c r="AA12" s="91" t="s">
        <v>540</v>
      </c>
      <c r="AB12" s="91"/>
      <c r="AC12" s="91"/>
      <c r="AD12" s="91" t="s">
        <v>541</v>
      </c>
      <c r="AE12" s="91"/>
      <c r="AF12" s="91"/>
      <c r="AG12" s="91" t="s">
        <v>1073</v>
      </c>
      <c r="AH12" s="91"/>
      <c r="AI12" s="91"/>
      <c r="AJ12" s="91" t="s">
        <v>542</v>
      </c>
      <c r="AK12" s="91"/>
      <c r="AL12" s="91"/>
      <c r="AM12" s="91" t="s">
        <v>543</v>
      </c>
      <c r="AN12" s="91"/>
      <c r="AO12" s="91"/>
      <c r="AP12" s="91" t="s">
        <v>544</v>
      </c>
      <c r="AQ12" s="91"/>
      <c r="AR12" s="91"/>
      <c r="AS12" s="91" t="s">
        <v>1076</v>
      </c>
      <c r="AT12" s="91"/>
      <c r="AU12" s="91"/>
      <c r="AV12" s="91" t="s">
        <v>1326</v>
      </c>
      <c r="AW12" s="91"/>
      <c r="AX12" s="91"/>
      <c r="AY12" s="91" t="s">
        <v>545</v>
      </c>
      <c r="AZ12" s="91"/>
      <c r="BA12" s="91"/>
      <c r="BB12" s="91" t="s">
        <v>529</v>
      </c>
      <c r="BC12" s="91"/>
      <c r="BD12" s="91"/>
      <c r="BE12" s="91" t="s">
        <v>546</v>
      </c>
      <c r="BF12" s="91"/>
      <c r="BG12" s="91"/>
      <c r="BH12" s="91" t="s">
        <v>1082</v>
      </c>
      <c r="BI12" s="91"/>
      <c r="BJ12" s="91"/>
      <c r="BK12" s="91" t="s">
        <v>547</v>
      </c>
      <c r="BL12" s="91"/>
      <c r="BM12" s="91"/>
      <c r="BN12" s="91" t="s">
        <v>548</v>
      </c>
      <c r="BO12" s="91"/>
      <c r="BP12" s="91"/>
      <c r="BQ12" s="91" t="s">
        <v>549</v>
      </c>
      <c r="BR12" s="91"/>
      <c r="BS12" s="91"/>
      <c r="BT12" s="91" t="s">
        <v>550</v>
      </c>
      <c r="BU12" s="91"/>
      <c r="BV12" s="91"/>
      <c r="BW12" s="91" t="s">
        <v>1089</v>
      </c>
      <c r="BX12" s="91"/>
      <c r="BY12" s="91"/>
      <c r="BZ12" s="91" t="s">
        <v>557</v>
      </c>
      <c r="CA12" s="91"/>
      <c r="CB12" s="91"/>
      <c r="CC12" s="91" t="s">
        <v>1093</v>
      </c>
      <c r="CD12" s="91"/>
      <c r="CE12" s="91"/>
      <c r="CF12" s="91" t="s">
        <v>558</v>
      </c>
      <c r="CG12" s="91"/>
      <c r="CH12" s="91"/>
      <c r="CI12" s="91" t="s">
        <v>559</v>
      </c>
      <c r="CJ12" s="91"/>
      <c r="CK12" s="91"/>
      <c r="CL12" s="91" t="s">
        <v>560</v>
      </c>
      <c r="CM12" s="91"/>
      <c r="CN12" s="91"/>
      <c r="CO12" s="91" t="s">
        <v>603</v>
      </c>
      <c r="CP12" s="91"/>
      <c r="CQ12" s="91"/>
      <c r="CR12" s="91" t="s">
        <v>600</v>
      </c>
      <c r="CS12" s="91"/>
      <c r="CT12" s="91"/>
      <c r="CU12" s="91" t="s">
        <v>604</v>
      </c>
      <c r="CV12" s="91"/>
      <c r="CW12" s="91"/>
      <c r="CX12" s="91" t="s">
        <v>601</v>
      </c>
      <c r="CY12" s="91"/>
      <c r="CZ12" s="91"/>
      <c r="DA12" s="91" t="s">
        <v>602</v>
      </c>
      <c r="DB12" s="91"/>
      <c r="DC12" s="91"/>
      <c r="DD12" s="91" t="s">
        <v>1105</v>
      </c>
      <c r="DE12" s="91"/>
      <c r="DF12" s="91"/>
      <c r="DG12" s="91" t="s">
        <v>1108</v>
      </c>
      <c r="DH12" s="91"/>
      <c r="DI12" s="91"/>
      <c r="DJ12" s="91" t="s">
        <v>605</v>
      </c>
      <c r="DK12" s="91"/>
      <c r="DL12" s="91"/>
      <c r="DM12" s="91" t="s">
        <v>1112</v>
      </c>
      <c r="DN12" s="91"/>
      <c r="DO12" s="91"/>
      <c r="DP12" s="91" t="s">
        <v>606</v>
      </c>
      <c r="DQ12" s="91"/>
      <c r="DR12" s="91"/>
      <c r="DS12" s="91" t="s">
        <v>607</v>
      </c>
      <c r="DT12" s="91"/>
      <c r="DU12" s="91"/>
      <c r="DV12" s="91" t="s">
        <v>1120</v>
      </c>
      <c r="DW12" s="91"/>
      <c r="DX12" s="91"/>
      <c r="DY12" s="91" t="s">
        <v>608</v>
      </c>
      <c r="DZ12" s="91"/>
      <c r="EA12" s="91"/>
      <c r="EB12" s="91" t="s">
        <v>609</v>
      </c>
      <c r="EC12" s="91"/>
      <c r="ED12" s="91"/>
      <c r="EE12" s="91" t="s">
        <v>610</v>
      </c>
      <c r="EF12" s="91"/>
      <c r="EG12" s="91"/>
      <c r="EH12" s="91" t="s">
        <v>611</v>
      </c>
      <c r="EI12" s="91"/>
      <c r="EJ12" s="91"/>
      <c r="EK12" s="113" t="s">
        <v>612</v>
      </c>
      <c r="EL12" s="113"/>
      <c r="EM12" s="113"/>
      <c r="EN12" s="91" t="s">
        <v>1131</v>
      </c>
      <c r="EO12" s="91"/>
      <c r="EP12" s="91"/>
      <c r="EQ12" s="91" t="s">
        <v>613</v>
      </c>
      <c r="ER12" s="91"/>
      <c r="ES12" s="91"/>
      <c r="ET12" s="91" t="s">
        <v>614</v>
      </c>
      <c r="EU12" s="91"/>
      <c r="EV12" s="91"/>
      <c r="EW12" s="91" t="s">
        <v>1137</v>
      </c>
      <c r="EX12" s="91"/>
      <c r="EY12" s="91"/>
      <c r="EZ12" s="91" t="s">
        <v>616</v>
      </c>
      <c r="FA12" s="91"/>
      <c r="FB12" s="91"/>
      <c r="FC12" s="91" t="s">
        <v>617</v>
      </c>
      <c r="FD12" s="91"/>
      <c r="FE12" s="91"/>
      <c r="FF12" s="91" t="s">
        <v>615</v>
      </c>
      <c r="FG12" s="91"/>
      <c r="FH12" s="91"/>
      <c r="FI12" s="91" t="s">
        <v>1142</v>
      </c>
      <c r="FJ12" s="91"/>
      <c r="FK12" s="91"/>
      <c r="FL12" s="91" t="s">
        <v>618</v>
      </c>
      <c r="FM12" s="91"/>
      <c r="FN12" s="91"/>
      <c r="FO12" s="91" t="s">
        <v>1146</v>
      </c>
      <c r="FP12" s="91"/>
      <c r="FQ12" s="91"/>
      <c r="FR12" s="91" t="s">
        <v>620</v>
      </c>
      <c r="FS12" s="91"/>
      <c r="FT12" s="91"/>
      <c r="FU12" s="113" t="s">
        <v>1329</v>
      </c>
      <c r="FV12" s="113"/>
      <c r="FW12" s="113"/>
      <c r="FX12" s="91" t="s">
        <v>1330</v>
      </c>
      <c r="FY12" s="91"/>
      <c r="FZ12" s="91"/>
      <c r="GA12" s="91" t="s">
        <v>624</v>
      </c>
      <c r="GB12" s="91"/>
      <c r="GC12" s="91"/>
      <c r="GD12" s="91" t="s">
        <v>1152</v>
      </c>
      <c r="GE12" s="91"/>
      <c r="GF12" s="91"/>
      <c r="GG12" s="91" t="s">
        <v>627</v>
      </c>
      <c r="GH12" s="91"/>
      <c r="GI12" s="91"/>
      <c r="GJ12" s="91" t="s">
        <v>1158</v>
      </c>
      <c r="GK12" s="91"/>
      <c r="GL12" s="91"/>
      <c r="GM12" s="91" t="s">
        <v>1162</v>
      </c>
      <c r="GN12" s="91"/>
      <c r="GO12" s="91"/>
      <c r="GP12" s="91" t="s">
        <v>1331</v>
      </c>
      <c r="GQ12" s="91"/>
      <c r="GR12" s="91"/>
    </row>
    <row r="13" spans="1:254" ht="180" x14ac:dyDescent="0.25">
      <c r="A13" s="92"/>
      <c r="B13" s="92"/>
      <c r="C13" s="21" t="s">
        <v>1053</v>
      </c>
      <c r="D13" s="21" t="s">
        <v>1054</v>
      </c>
      <c r="E13" s="21" t="s">
        <v>32</v>
      </c>
      <c r="F13" s="21" t="s">
        <v>502</v>
      </c>
      <c r="G13" s="21" t="s">
        <v>1056</v>
      </c>
      <c r="H13" s="21" t="s">
        <v>1057</v>
      </c>
      <c r="I13" s="21" t="s">
        <v>333</v>
      </c>
      <c r="J13" s="21" t="s">
        <v>1059</v>
      </c>
      <c r="K13" s="21" t="s">
        <v>1060</v>
      </c>
      <c r="L13" s="21" t="s">
        <v>503</v>
      </c>
      <c r="M13" s="21" t="s">
        <v>504</v>
      </c>
      <c r="N13" s="21" t="s">
        <v>505</v>
      </c>
      <c r="O13" s="21" t="s">
        <v>1062</v>
      </c>
      <c r="P13" s="21" t="s">
        <v>1062</v>
      </c>
      <c r="Q13" s="21" t="s">
        <v>1063</v>
      </c>
      <c r="R13" s="21" t="s">
        <v>1065</v>
      </c>
      <c r="S13" s="21" t="s">
        <v>1066</v>
      </c>
      <c r="T13" s="21" t="s">
        <v>1067</v>
      </c>
      <c r="U13" s="21" t="s">
        <v>1069</v>
      </c>
      <c r="V13" s="21" t="s">
        <v>1070</v>
      </c>
      <c r="W13" s="21" t="s">
        <v>1071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1072</v>
      </c>
      <c r="AG13" s="21" t="s">
        <v>515</v>
      </c>
      <c r="AH13" s="21" t="s">
        <v>516</v>
      </c>
      <c r="AI13" s="21" t="s">
        <v>1074</v>
      </c>
      <c r="AJ13" s="21" t="s">
        <v>216</v>
      </c>
      <c r="AK13" s="21" t="s">
        <v>1075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885</v>
      </c>
      <c r="AR13" s="21" t="s">
        <v>245</v>
      </c>
      <c r="AS13" s="21" t="s">
        <v>1077</v>
      </c>
      <c r="AT13" s="21" t="s">
        <v>1078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1079</v>
      </c>
      <c r="BA13" s="21" t="s">
        <v>193</v>
      </c>
      <c r="BB13" s="21" t="s">
        <v>1080</v>
      </c>
      <c r="BC13" s="21" t="s">
        <v>530</v>
      </c>
      <c r="BD13" s="21" t="s">
        <v>1081</v>
      </c>
      <c r="BE13" s="21" t="s">
        <v>84</v>
      </c>
      <c r="BF13" s="21" t="s">
        <v>531</v>
      </c>
      <c r="BG13" s="21" t="s">
        <v>205</v>
      </c>
      <c r="BH13" s="21" t="s">
        <v>1083</v>
      </c>
      <c r="BI13" s="21" t="s">
        <v>1084</v>
      </c>
      <c r="BJ13" s="21" t="s">
        <v>1085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1086</v>
      </c>
      <c r="BQ13" s="21" t="s">
        <v>69</v>
      </c>
      <c r="BR13" s="21" t="s">
        <v>1087</v>
      </c>
      <c r="BS13" s="21" t="s">
        <v>1088</v>
      </c>
      <c r="BT13" s="21" t="s">
        <v>535</v>
      </c>
      <c r="BU13" s="21" t="s">
        <v>536</v>
      </c>
      <c r="BV13" s="21" t="s">
        <v>537</v>
      </c>
      <c r="BW13" s="21" t="s">
        <v>1090</v>
      </c>
      <c r="BX13" s="21" t="s">
        <v>1091</v>
      </c>
      <c r="BY13" s="21" t="s">
        <v>1092</v>
      </c>
      <c r="BZ13" s="21" t="s">
        <v>220</v>
      </c>
      <c r="CA13" s="21" t="s">
        <v>221</v>
      </c>
      <c r="CB13" s="21" t="s">
        <v>551</v>
      </c>
      <c r="CC13" s="21" t="s">
        <v>1094</v>
      </c>
      <c r="CD13" s="21" t="s">
        <v>1095</v>
      </c>
      <c r="CE13" s="21" t="s">
        <v>1096</v>
      </c>
      <c r="CF13" s="21" t="s">
        <v>1097</v>
      </c>
      <c r="CG13" s="21" t="s">
        <v>1098</v>
      </c>
      <c r="CH13" s="21" t="s">
        <v>1099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1100</v>
      </c>
      <c r="CO13" s="21" t="s">
        <v>1101</v>
      </c>
      <c r="CP13" s="21" t="s">
        <v>1102</v>
      </c>
      <c r="CQ13" s="21" t="s">
        <v>1103</v>
      </c>
      <c r="CR13" s="21" t="s">
        <v>233</v>
      </c>
      <c r="CS13" s="21" t="s">
        <v>1104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1106</v>
      </c>
      <c r="DF13" s="21" t="s">
        <v>1107</v>
      </c>
      <c r="DG13" s="21" t="s">
        <v>574</v>
      </c>
      <c r="DH13" s="21" t="s">
        <v>575</v>
      </c>
      <c r="DI13" s="21" t="s">
        <v>1109</v>
      </c>
      <c r="DJ13" s="21" t="s">
        <v>1110</v>
      </c>
      <c r="DK13" s="21" t="s">
        <v>571</v>
      </c>
      <c r="DL13" s="21" t="s">
        <v>1111</v>
      </c>
      <c r="DM13" s="21" t="s">
        <v>572</v>
      </c>
      <c r="DN13" s="21" t="s">
        <v>1113</v>
      </c>
      <c r="DO13" s="21" t="s">
        <v>1114</v>
      </c>
      <c r="DP13" s="21" t="s">
        <v>573</v>
      </c>
      <c r="DQ13" s="21" t="s">
        <v>1115</v>
      </c>
      <c r="DR13" s="21" t="s">
        <v>1116</v>
      </c>
      <c r="DS13" s="21" t="s">
        <v>1117</v>
      </c>
      <c r="DT13" s="21" t="s">
        <v>1118</v>
      </c>
      <c r="DU13" s="21" t="s">
        <v>1119</v>
      </c>
      <c r="DV13" s="21" t="s">
        <v>1121</v>
      </c>
      <c r="DW13" s="21" t="s">
        <v>1122</v>
      </c>
      <c r="DX13" s="21" t="s">
        <v>1327</v>
      </c>
      <c r="DY13" s="21" t="s">
        <v>1123</v>
      </c>
      <c r="DZ13" s="21" t="s">
        <v>1328</v>
      </c>
      <c r="EA13" s="21" t="s">
        <v>1124</v>
      </c>
      <c r="EB13" s="21" t="s">
        <v>577</v>
      </c>
      <c r="EC13" s="21" t="s">
        <v>578</v>
      </c>
      <c r="ED13" s="21" t="s">
        <v>1125</v>
      </c>
      <c r="EE13" s="21" t="s">
        <v>405</v>
      </c>
      <c r="EF13" s="21" t="s">
        <v>579</v>
      </c>
      <c r="EG13" s="21" t="s">
        <v>1126</v>
      </c>
      <c r="EH13" s="21" t="s">
        <v>580</v>
      </c>
      <c r="EI13" s="21" t="s">
        <v>581</v>
      </c>
      <c r="EJ13" s="21" t="s">
        <v>1127</v>
      </c>
      <c r="EK13" s="21" t="s">
        <v>1128</v>
      </c>
      <c r="EL13" s="21" t="s">
        <v>1129</v>
      </c>
      <c r="EM13" s="21" t="s">
        <v>1130</v>
      </c>
      <c r="EN13" s="21" t="s">
        <v>582</v>
      </c>
      <c r="EO13" s="21" t="s">
        <v>583</v>
      </c>
      <c r="EP13" s="21" t="s">
        <v>1132</v>
      </c>
      <c r="EQ13" s="21" t="s">
        <v>584</v>
      </c>
      <c r="ER13" s="21" t="s">
        <v>585</v>
      </c>
      <c r="ES13" s="21" t="s">
        <v>1133</v>
      </c>
      <c r="ET13" s="21" t="s">
        <v>1134</v>
      </c>
      <c r="EU13" s="21" t="s">
        <v>1135</v>
      </c>
      <c r="EV13" s="21" t="s">
        <v>1136</v>
      </c>
      <c r="EW13" s="21" t="s">
        <v>1138</v>
      </c>
      <c r="EX13" s="21" t="s">
        <v>1139</v>
      </c>
      <c r="EY13" s="21" t="s">
        <v>1140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1141</v>
      </c>
      <c r="FF13" s="21" t="s">
        <v>586</v>
      </c>
      <c r="FG13" s="21" t="s">
        <v>587</v>
      </c>
      <c r="FH13" s="21" t="s">
        <v>588</v>
      </c>
      <c r="FI13" s="21" t="s">
        <v>1143</v>
      </c>
      <c r="FJ13" s="21" t="s">
        <v>1144</v>
      </c>
      <c r="FK13" s="21" t="s">
        <v>1145</v>
      </c>
      <c r="FL13" s="21" t="s">
        <v>591</v>
      </c>
      <c r="FM13" s="21" t="s">
        <v>592</v>
      </c>
      <c r="FN13" s="21" t="s">
        <v>593</v>
      </c>
      <c r="FO13" s="21" t="s">
        <v>1147</v>
      </c>
      <c r="FP13" s="21" t="s">
        <v>1148</v>
      </c>
      <c r="FQ13" s="21" t="s">
        <v>1149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1150</v>
      </c>
      <c r="FZ13" s="21" t="s">
        <v>1151</v>
      </c>
      <c r="GA13" s="21" t="s">
        <v>621</v>
      </c>
      <c r="GB13" s="21" t="s">
        <v>622</v>
      </c>
      <c r="GC13" s="21" t="s">
        <v>623</v>
      </c>
      <c r="GD13" s="21" t="s">
        <v>1153</v>
      </c>
      <c r="GE13" s="21" t="s">
        <v>1154</v>
      </c>
      <c r="GF13" s="21" t="s">
        <v>1155</v>
      </c>
      <c r="GG13" s="21" t="s">
        <v>628</v>
      </c>
      <c r="GH13" s="21" t="s">
        <v>1156</v>
      </c>
      <c r="GI13" s="21" t="s">
        <v>1157</v>
      </c>
      <c r="GJ13" s="21" t="s">
        <v>1159</v>
      </c>
      <c r="GK13" s="21" t="s">
        <v>1160</v>
      </c>
      <c r="GL13" s="21" t="s">
        <v>1161</v>
      </c>
      <c r="GM13" s="21" t="s">
        <v>629</v>
      </c>
      <c r="GN13" s="21" t="s">
        <v>630</v>
      </c>
      <c r="GO13" s="21" t="s">
        <v>631</v>
      </c>
      <c r="GP13" s="21" t="s">
        <v>1163</v>
      </c>
      <c r="GQ13" s="21" t="s">
        <v>1164</v>
      </c>
      <c r="GR13" s="21" t="s">
        <v>1165</v>
      </c>
    </row>
    <row r="14" spans="1:254" ht="15.75" x14ac:dyDescent="0.25">
      <c r="A14" s="23">
        <v>1</v>
      </c>
      <c r="B14" s="13" t="s">
        <v>1430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x14ac:dyDescent="0.25">
      <c r="A15" s="2">
        <v>2</v>
      </c>
      <c r="B15" s="1" t="s">
        <v>1431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3</v>
      </c>
      <c r="B16" s="1" t="s">
        <v>1432</v>
      </c>
      <c r="C16" s="4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>
        <v>1</v>
      </c>
      <c r="BJ16" s="4"/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4</v>
      </c>
      <c r="B17" s="1" t="s">
        <v>1433</v>
      </c>
      <c r="C17" s="4"/>
      <c r="D17" s="4"/>
      <c r="E17" s="4">
        <v>1</v>
      </c>
      <c r="F17" s="4"/>
      <c r="G17" s="4"/>
      <c r="H17" s="4">
        <v>1</v>
      </c>
      <c r="I17" s="4"/>
      <c r="J17" s="4"/>
      <c r="K17" s="4">
        <v>1</v>
      </c>
      <c r="L17" s="4"/>
      <c r="M17" s="4"/>
      <c r="N17" s="4">
        <v>1</v>
      </c>
      <c r="O17" s="4"/>
      <c r="P17" s="4"/>
      <c r="Q17" s="4">
        <v>1</v>
      </c>
      <c r="R17" s="4"/>
      <c r="S17" s="4"/>
      <c r="T17" s="4">
        <v>1</v>
      </c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>
        <v>1</v>
      </c>
      <c r="BJ17" s="4"/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>
        <v>1</v>
      </c>
      <c r="GC17" s="4"/>
      <c r="GD17" s="4"/>
      <c r="GE17" s="4"/>
      <c r="GF17" s="4">
        <v>1</v>
      </c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/>
      <c r="GR17" s="4">
        <v>1</v>
      </c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5</v>
      </c>
      <c r="B18" s="1" t="s">
        <v>1434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/>
      <c r="GC18" s="4">
        <v>1</v>
      </c>
      <c r="GD18" s="4"/>
      <c r="GE18" s="4">
        <v>1</v>
      </c>
      <c r="GF18" s="4"/>
      <c r="GG18" s="4"/>
      <c r="GH18" s="4"/>
      <c r="GI18" s="4">
        <v>1</v>
      </c>
      <c r="GJ18" s="4"/>
      <c r="GK18" s="4"/>
      <c r="GL18" s="4">
        <v>1</v>
      </c>
      <c r="GM18" s="4"/>
      <c r="GN18" s="4">
        <v>1</v>
      </c>
      <c r="GO18" s="4"/>
      <c r="GP18" s="4"/>
      <c r="GQ18" s="4">
        <v>1</v>
      </c>
      <c r="GR18" s="4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6</v>
      </c>
      <c r="B19" s="1" t="s">
        <v>1435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/>
      <c r="FZ19" s="4">
        <v>1</v>
      </c>
      <c r="GA19" s="4"/>
      <c r="GB19" s="4">
        <v>1</v>
      </c>
      <c r="GC19" s="4"/>
      <c r="GD19" s="4"/>
      <c r="GE19" s="4"/>
      <c r="GF19" s="4">
        <v>1</v>
      </c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7</v>
      </c>
      <c r="B20" s="1" t="s">
        <v>1436</v>
      </c>
      <c r="C20" s="4"/>
      <c r="D20" s="4"/>
      <c r="E20" s="4">
        <v>1</v>
      </c>
      <c r="F20" s="4"/>
      <c r="G20" s="4"/>
      <c r="H20" s="4">
        <v>1</v>
      </c>
      <c r="I20" s="4"/>
      <c r="J20" s="4"/>
      <c r="K20" s="4">
        <v>1</v>
      </c>
      <c r="L20" s="4"/>
      <c r="M20" s="4"/>
      <c r="N20" s="4">
        <v>1</v>
      </c>
      <c r="O20" s="4"/>
      <c r="P20" s="4"/>
      <c r="Q20" s="4">
        <v>1</v>
      </c>
      <c r="R20" s="4"/>
      <c r="S20" s="4"/>
      <c r="T20" s="4">
        <v>1</v>
      </c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/>
      <c r="GK20" s="4"/>
      <c r="GL20" s="4">
        <v>1</v>
      </c>
      <c r="GM20" s="4"/>
      <c r="GN20" s="4"/>
      <c r="GO20" s="4">
        <v>1</v>
      </c>
      <c r="GP20" s="4"/>
      <c r="GQ20" s="4"/>
      <c r="GR20" s="4">
        <v>1</v>
      </c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5">
      <c r="A21" s="3">
        <v>8</v>
      </c>
      <c r="B21" s="4" t="s">
        <v>1437</v>
      </c>
      <c r="C21" s="4"/>
      <c r="D21" s="4"/>
      <c r="E21" s="4">
        <v>1</v>
      </c>
      <c r="F21" s="4"/>
      <c r="G21" s="4"/>
      <c r="H21" s="4">
        <v>1</v>
      </c>
      <c r="I21" s="4"/>
      <c r="J21" s="4"/>
      <c r="K21" s="4">
        <v>1</v>
      </c>
      <c r="L21" s="4"/>
      <c r="M21" s="4"/>
      <c r="N21" s="4">
        <v>1</v>
      </c>
      <c r="O21" s="4"/>
      <c r="P21" s="4"/>
      <c r="Q21" s="4">
        <v>1</v>
      </c>
      <c r="R21" s="4"/>
      <c r="S21" s="4"/>
      <c r="T21" s="4">
        <v>1</v>
      </c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>
        <v>1</v>
      </c>
      <c r="BI21" s="4"/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  <c r="FL21" s="4"/>
      <c r="FM21" s="4"/>
      <c r="FN21" s="4">
        <v>1</v>
      </c>
      <c r="FO21" s="4"/>
      <c r="FP21" s="4"/>
      <c r="FQ21" s="4">
        <v>1</v>
      </c>
      <c r="FR21" s="4"/>
      <c r="FS21" s="4"/>
      <c r="FT21" s="4">
        <v>1</v>
      </c>
      <c r="FU21" s="4"/>
      <c r="FV21" s="4"/>
      <c r="FW21" s="4">
        <v>1</v>
      </c>
      <c r="FX21" s="4"/>
      <c r="FY21" s="4"/>
      <c r="FZ21" s="4">
        <v>1</v>
      </c>
      <c r="GA21" s="4"/>
      <c r="GB21" s="4"/>
      <c r="GC21" s="4">
        <v>1</v>
      </c>
      <c r="GD21" s="4"/>
      <c r="GE21" s="4"/>
      <c r="GF21" s="4">
        <v>1</v>
      </c>
      <c r="GG21" s="4"/>
      <c r="GH21" s="4"/>
      <c r="GI21" s="4">
        <v>1</v>
      </c>
      <c r="GJ21" s="4"/>
      <c r="GK21" s="4"/>
      <c r="GL21" s="4">
        <v>1</v>
      </c>
      <c r="GM21" s="4"/>
      <c r="GN21" s="4"/>
      <c r="GO21" s="4">
        <v>1</v>
      </c>
      <c r="GP21" s="4"/>
      <c r="GQ21" s="4"/>
      <c r="GR21" s="4">
        <v>1</v>
      </c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25">
      <c r="A22" s="3">
        <v>9</v>
      </c>
      <c r="B22" s="4" t="s">
        <v>1438</v>
      </c>
      <c r="C22" s="4"/>
      <c r="D22" s="4"/>
      <c r="E22" s="4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/>
      <c r="T22" s="4">
        <v>1</v>
      </c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>
        <v>1</v>
      </c>
      <c r="BI22" s="4"/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4"/>
      <c r="FM22" s="4"/>
      <c r="FN22" s="4">
        <v>1</v>
      </c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/>
      <c r="GB22" s="4"/>
      <c r="GC22" s="4">
        <v>1</v>
      </c>
      <c r="GD22" s="4"/>
      <c r="GE22" s="4"/>
      <c r="GF22" s="4">
        <v>1</v>
      </c>
      <c r="GG22" s="4"/>
      <c r="GH22" s="4"/>
      <c r="GI22" s="4">
        <v>1</v>
      </c>
      <c r="GJ22" s="4"/>
      <c r="GK22" s="4"/>
      <c r="GL22" s="4">
        <v>1</v>
      </c>
      <c r="GM22" s="4"/>
      <c r="GN22" s="4"/>
      <c r="GO22" s="4">
        <v>1</v>
      </c>
      <c r="GP22" s="4"/>
      <c r="GQ22" s="4"/>
      <c r="GR22" s="4">
        <v>1</v>
      </c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10</v>
      </c>
      <c r="B23" s="4" t="s">
        <v>1439</v>
      </c>
      <c r="C23" s="4"/>
      <c r="D23" s="4"/>
      <c r="E23" s="4">
        <v>1</v>
      </c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/>
      <c r="S23" s="4"/>
      <c r="T23" s="4">
        <v>1</v>
      </c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>
        <v>1</v>
      </c>
      <c r="BI23" s="4"/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x14ac:dyDescent="0.25">
      <c r="A24" s="3">
        <v>11</v>
      </c>
      <c r="B24" s="4" t="s">
        <v>1440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4"/>
      <c r="FM24" s="4"/>
      <c r="FN24" s="4">
        <v>1</v>
      </c>
      <c r="FO24" s="4"/>
      <c r="FP24" s="4"/>
      <c r="FQ24" s="4">
        <v>1</v>
      </c>
      <c r="FR24" s="4"/>
      <c r="FS24" s="4"/>
      <c r="FT24" s="4">
        <v>1</v>
      </c>
      <c r="FU24" s="4"/>
      <c r="FV24" s="4"/>
      <c r="FW24" s="4">
        <v>1</v>
      </c>
      <c r="FX24" s="4"/>
      <c r="FY24" s="4"/>
      <c r="FZ24" s="4">
        <v>1</v>
      </c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/>
      <c r="GK24" s="4">
        <v>1</v>
      </c>
      <c r="GL24" s="4"/>
      <c r="GM24" s="4"/>
      <c r="GN24" s="4">
        <v>1</v>
      </c>
      <c r="GO24" s="4"/>
      <c r="GP24" s="4">
        <v>1</v>
      </c>
      <c r="GQ24" s="4"/>
      <c r="GR24" s="4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12</v>
      </c>
      <c r="B25" s="4" t="s">
        <v>1441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/>
      <c r="BI25" s="4">
        <v>1</v>
      </c>
      <c r="BJ25" s="4"/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4"/>
      <c r="FM25" s="4"/>
      <c r="FN25" s="4">
        <v>1</v>
      </c>
      <c r="FO25" s="4"/>
      <c r="FP25" s="4"/>
      <c r="FQ25" s="4">
        <v>1</v>
      </c>
      <c r="FR25" s="4"/>
      <c r="FS25" s="4"/>
      <c r="FT25" s="4">
        <v>1</v>
      </c>
      <c r="FU25" s="4"/>
      <c r="FV25" s="4"/>
      <c r="FW25" s="4">
        <v>1</v>
      </c>
      <c r="FX25" s="4"/>
      <c r="FY25" s="4"/>
      <c r="FZ25" s="4">
        <v>1</v>
      </c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13</v>
      </c>
      <c r="B26" s="4" t="s">
        <v>1442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4"/>
      <c r="FM26" s="4"/>
      <c r="FN26" s="4">
        <v>1</v>
      </c>
      <c r="FO26" s="4"/>
      <c r="FP26" s="4"/>
      <c r="FQ26" s="4">
        <v>1</v>
      </c>
      <c r="FR26" s="4"/>
      <c r="FS26" s="4"/>
      <c r="FT26" s="4">
        <v>1</v>
      </c>
      <c r="FU26" s="4"/>
      <c r="FV26" s="4"/>
      <c r="FW26" s="4">
        <v>1</v>
      </c>
      <c r="FX26" s="4"/>
      <c r="FY26" s="4"/>
      <c r="FZ26" s="4">
        <v>1</v>
      </c>
      <c r="GA26" s="4"/>
      <c r="GB26" s="4"/>
      <c r="GC26" s="4">
        <v>1</v>
      </c>
      <c r="GD26" s="4"/>
      <c r="GE26" s="4"/>
      <c r="GF26" s="4">
        <v>1</v>
      </c>
      <c r="GG26" s="4"/>
      <c r="GH26" s="4"/>
      <c r="GI26" s="4">
        <v>1</v>
      </c>
      <c r="GJ26" s="4"/>
      <c r="GK26" s="4"/>
      <c r="GL26" s="4">
        <v>1</v>
      </c>
      <c r="GM26" s="4"/>
      <c r="GN26" s="4"/>
      <c r="GO26" s="4">
        <v>1</v>
      </c>
      <c r="GP26" s="4"/>
      <c r="GQ26" s="4"/>
      <c r="GR26" s="4">
        <v>1</v>
      </c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14</v>
      </c>
      <c r="B27" s="4" t="s">
        <v>1443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/>
      <c r="DX27" s="4">
        <v>1</v>
      </c>
      <c r="DY27" s="4"/>
      <c r="DZ27" s="4"/>
      <c r="EA27" s="4">
        <v>1</v>
      </c>
      <c r="EB27" s="4"/>
      <c r="EC27" s="4"/>
      <c r="ED27" s="4">
        <v>1</v>
      </c>
      <c r="EE27" s="4"/>
      <c r="EF27" s="4"/>
      <c r="EG27" s="4">
        <v>1</v>
      </c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4">
        <v>1</v>
      </c>
      <c r="FL27" s="4"/>
      <c r="FM27" s="4"/>
      <c r="FN27" s="4">
        <v>1</v>
      </c>
      <c r="FO27" s="4"/>
      <c r="FP27" s="4"/>
      <c r="FQ27" s="4">
        <v>1</v>
      </c>
      <c r="FR27" s="4"/>
      <c r="FS27" s="4"/>
      <c r="FT27" s="4">
        <v>1</v>
      </c>
      <c r="FU27" s="4"/>
      <c r="FV27" s="4"/>
      <c r="FW27" s="4">
        <v>1</v>
      </c>
      <c r="FX27" s="4"/>
      <c r="FY27" s="4"/>
      <c r="FZ27" s="4">
        <v>1</v>
      </c>
      <c r="GA27" s="4"/>
      <c r="GB27" s="4"/>
      <c r="GC27" s="4">
        <v>1</v>
      </c>
      <c r="GD27" s="4"/>
      <c r="GE27" s="4"/>
      <c r="GF27" s="4">
        <v>1</v>
      </c>
      <c r="GG27" s="4"/>
      <c r="GH27" s="4"/>
      <c r="GI27" s="4">
        <v>1</v>
      </c>
      <c r="GJ27" s="4"/>
      <c r="GK27" s="4"/>
      <c r="GL27" s="4">
        <v>1</v>
      </c>
      <c r="GM27" s="4"/>
      <c r="GN27" s="4"/>
      <c r="GO27" s="4">
        <v>1</v>
      </c>
      <c r="GP27" s="4"/>
      <c r="GQ27" s="4"/>
      <c r="GR27" s="4">
        <v>1</v>
      </c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15</v>
      </c>
      <c r="B28" s="4" t="s">
        <v>1444</v>
      </c>
      <c r="C28" s="4"/>
      <c r="D28" s="4"/>
      <c r="E28" s="4">
        <v>1</v>
      </c>
      <c r="F28" s="4"/>
      <c r="G28" s="4"/>
      <c r="H28" s="4">
        <v>1</v>
      </c>
      <c r="I28" s="4"/>
      <c r="J28" s="4"/>
      <c r="K28" s="4">
        <v>1</v>
      </c>
      <c r="L28" s="4"/>
      <c r="M28" s="4"/>
      <c r="N28" s="4">
        <v>1</v>
      </c>
      <c r="O28" s="4"/>
      <c r="P28" s="4"/>
      <c r="Q28" s="4">
        <v>1</v>
      </c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>
        <v>1</v>
      </c>
      <c r="BJ28" s="4"/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/>
      <c r="GB28" s="4"/>
      <c r="GC28" s="4">
        <v>1</v>
      </c>
      <c r="GD28" s="4"/>
      <c r="GE28" s="4"/>
      <c r="GF28" s="4">
        <v>1</v>
      </c>
      <c r="GG28" s="4"/>
      <c r="GH28" s="4"/>
      <c r="GI28" s="4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16</v>
      </c>
      <c r="B29" s="4" t="s">
        <v>1445</v>
      </c>
      <c r="C29" s="4"/>
      <c r="D29" s="4"/>
      <c r="E29" s="4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/>
      <c r="S29" s="4"/>
      <c r="T29" s="4">
        <v>1</v>
      </c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>
        <v>1</v>
      </c>
      <c r="BI29" s="4"/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/>
      <c r="GC29" s="4">
        <v>1</v>
      </c>
      <c r="GD29" s="4"/>
      <c r="GE29" s="4"/>
      <c r="GF29" s="4">
        <v>1</v>
      </c>
      <c r="GG29" s="4"/>
      <c r="GH29" s="4"/>
      <c r="GI29" s="4">
        <v>1</v>
      </c>
      <c r="GJ29" s="4"/>
      <c r="GK29" s="4"/>
      <c r="GL29" s="4">
        <v>1</v>
      </c>
      <c r="GM29" s="4"/>
      <c r="GN29" s="4"/>
      <c r="GO29" s="4">
        <v>1</v>
      </c>
      <c r="GP29" s="4"/>
      <c r="GQ29" s="4"/>
      <c r="GR29" s="4">
        <v>1</v>
      </c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17</v>
      </c>
      <c r="B30" s="4" t="s">
        <v>1446</v>
      </c>
      <c r="C30" s="4"/>
      <c r="D30" s="4"/>
      <c r="E30" s="4">
        <v>1</v>
      </c>
      <c r="F30" s="4"/>
      <c r="G30" s="4"/>
      <c r="H30" s="4">
        <v>1</v>
      </c>
      <c r="I30" s="4"/>
      <c r="J30" s="4"/>
      <c r="K30" s="4">
        <v>1</v>
      </c>
      <c r="L30" s="4"/>
      <c r="M30" s="4"/>
      <c r="N30" s="4">
        <v>1</v>
      </c>
      <c r="O30" s="4"/>
      <c r="P30" s="4"/>
      <c r="Q30" s="4">
        <v>1</v>
      </c>
      <c r="R30" s="4"/>
      <c r="S30" s="4"/>
      <c r="T30" s="4">
        <v>1</v>
      </c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>
        <v>1</v>
      </c>
      <c r="BJ30" s="4"/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/>
      <c r="GC30" s="4">
        <v>1</v>
      </c>
      <c r="GD30" s="4"/>
      <c r="GE30" s="4"/>
      <c r="GF30" s="4">
        <v>1</v>
      </c>
      <c r="GG30" s="4"/>
      <c r="GH30" s="4"/>
      <c r="GI30" s="4">
        <v>1</v>
      </c>
      <c r="GJ30" s="4"/>
      <c r="GK30" s="4"/>
      <c r="GL30" s="4">
        <v>1</v>
      </c>
      <c r="GM30" s="4"/>
      <c r="GN30" s="4"/>
      <c r="GO30" s="4">
        <v>1</v>
      </c>
      <c r="GP30" s="4"/>
      <c r="GQ30" s="4"/>
      <c r="GR30" s="4">
        <v>1</v>
      </c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18</v>
      </c>
      <c r="B31" s="4" t="s">
        <v>1447</v>
      </c>
      <c r="C31" s="4"/>
      <c r="D31" s="4"/>
      <c r="E31" s="4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/>
      <c r="Q31" s="4">
        <v>1</v>
      </c>
      <c r="R31" s="4"/>
      <c r="S31" s="4"/>
      <c r="T31" s="4">
        <v>1</v>
      </c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>
        <v>1</v>
      </c>
      <c r="BI31" s="4"/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4"/>
      <c r="FM31" s="4"/>
      <c r="FN31" s="4">
        <v>1</v>
      </c>
      <c r="FO31" s="4"/>
      <c r="FP31" s="4"/>
      <c r="FQ31" s="4">
        <v>1</v>
      </c>
      <c r="FR31" s="4"/>
      <c r="FS31" s="4"/>
      <c r="FT31" s="4">
        <v>1</v>
      </c>
      <c r="FU31" s="4"/>
      <c r="FV31" s="4"/>
      <c r="FW31" s="4">
        <v>1</v>
      </c>
      <c r="FX31" s="4"/>
      <c r="FY31" s="4"/>
      <c r="FZ31" s="4">
        <v>1</v>
      </c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19</v>
      </c>
      <c r="B32" s="4" t="s">
        <v>1448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/>
      <c r="BJ32" s="4">
        <v>1</v>
      </c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/>
      <c r="DW32" s="4"/>
      <c r="DX32" s="4">
        <v>1</v>
      </c>
      <c r="DY32" s="4"/>
      <c r="DZ32" s="4"/>
      <c r="EA32" s="4">
        <v>1</v>
      </c>
      <c r="EB32" s="4"/>
      <c r="EC32" s="4"/>
      <c r="ED32" s="4">
        <v>1</v>
      </c>
      <c r="EE32" s="4"/>
      <c r="EF32" s="4"/>
      <c r="EG32" s="4">
        <v>1</v>
      </c>
      <c r="EH32" s="4"/>
      <c r="EI32" s="4"/>
      <c r="EJ32" s="4">
        <v>1</v>
      </c>
      <c r="EK32" s="4"/>
      <c r="EL32" s="4"/>
      <c r="EM32" s="4">
        <v>1</v>
      </c>
      <c r="EN32" s="4"/>
      <c r="EO32" s="4"/>
      <c r="EP32" s="4">
        <v>1</v>
      </c>
      <c r="EQ32" s="4"/>
      <c r="ER32" s="4"/>
      <c r="ES32" s="4">
        <v>1</v>
      </c>
      <c r="ET32" s="4"/>
      <c r="EU32" s="4"/>
      <c r="EV32" s="4">
        <v>1</v>
      </c>
      <c r="EW32" s="4"/>
      <c r="EX32" s="4"/>
      <c r="EY32" s="4">
        <v>1</v>
      </c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4"/>
      <c r="FJ32" s="4"/>
      <c r="FK32" s="4">
        <v>1</v>
      </c>
      <c r="FL32" s="4"/>
      <c r="FM32" s="4"/>
      <c r="FN32" s="4">
        <v>1</v>
      </c>
      <c r="FO32" s="4"/>
      <c r="FP32" s="4"/>
      <c r="FQ32" s="4">
        <v>1</v>
      </c>
      <c r="FR32" s="4"/>
      <c r="FS32" s="4"/>
      <c r="FT32" s="4">
        <v>1</v>
      </c>
      <c r="FU32" s="4"/>
      <c r="FV32" s="4"/>
      <c r="FW32" s="4">
        <v>1</v>
      </c>
      <c r="FX32" s="4"/>
      <c r="FY32" s="4"/>
      <c r="FZ32" s="4">
        <v>1</v>
      </c>
      <c r="GA32" s="4"/>
      <c r="GB32" s="4">
        <v>1</v>
      </c>
      <c r="GC32" s="4"/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20</v>
      </c>
      <c r="B33" s="4" t="s">
        <v>1449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>
        <v>1</v>
      </c>
      <c r="BI33" s="4"/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/>
      <c r="DX33" s="4">
        <v>1</v>
      </c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/>
      <c r="EI33" s="4"/>
      <c r="EJ33" s="4">
        <v>1</v>
      </c>
      <c r="EK33" s="4"/>
      <c r="EL33" s="4"/>
      <c r="EM33" s="4">
        <v>1</v>
      </c>
      <c r="EN33" s="4"/>
      <c r="EO33" s="4"/>
      <c r="EP33" s="4">
        <v>1</v>
      </c>
      <c r="EQ33" s="4"/>
      <c r="ER33" s="4"/>
      <c r="ES33" s="4">
        <v>1</v>
      </c>
      <c r="ET33" s="4"/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  <c r="FL33" s="4"/>
      <c r="FM33" s="4"/>
      <c r="FN33" s="4">
        <v>1</v>
      </c>
      <c r="FO33" s="4"/>
      <c r="FP33" s="4"/>
      <c r="FQ33" s="4">
        <v>1</v>
      </c>
      <c r="FR33" s="4"/>
      <c r="FS33" s="4"/>
      <c r="FT33" s="4">
        <v>1</v>
      </c>
      <c r="FU33" s="4"/>
      <c r="FV33" s="4"/>
      <c r="FW33" s="4">
        <v>1</v>
      </c>
      <c r="FX33" s="4"/>
      <c r="FY33" s="4"/>
      <c r="FZ33" s="4">
        <v>1</v>
      </c>
      <c r="GA33" s="4"/>
      <c r="GB33" s="4">
        <v>1</v>
      </c>
      <c r="GC33" s="4"/>
      <c r="GD33" s="4"/>
      <c r="GE33" s="4">
        <v>1</v>
      </c>
      <c r="GF33" s="4"/>
      <c r="GG33" s="4"/>
      <c r="GH33" s="4"/>
      <c r="GI33" s="4">
        <v>1</v>
      </c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21</v>
      </c>
      <c r="B34" s="4" t="s">
        <v>1450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/>
      <c r="W34" s="4">
        <v>1</v>
      </c>
      <c r="X34" s="4"/>
      <c r="Y34" s="4"/>
      <c r="Z34" s="4">
        <v>1</v>
      </c>
      <c r="AA34" s="4"/>
      <c r="AB34" s="4"/>
      <c r="AC34" s="4">
        <v>1</v>
      </c>
      <c r="AD34" s="4"/>
      <c r="AE34" s="4"/>
      <c r="AF34" s="4">
        <v>1</v>
      </c>
      <c r="AG34" s="4"/>
      <c r="AH34" s="4"/>
      <c r="AI34" s="4">
        <v>1</v>
      </c>
      <c r="AJ34" s="4"/>
      <c r="AK34" s="4"/>
      <c r="AL34" s="4">
        <v>1</v>
      </c>
      <c r="AM34" s="4"/>
      <c r="AN34" s="4"/>
      <c r="AO34" s="4">
        <v>1</v>
      </c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/>
      <c r="BM34" s="4">
        <v>1</v>
      </c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/>
      <c r="GF34" s="4">
        <v>1</v>
      </c>
      <c r="GG34" s="4"/>
      <c r="GH34" s="4">
        <v>1</v>
      </c>
      <c r="GI34" s="4"/>
      <c r="GJ34" s="4"/>
      <c r="GK34" s="4"/>
      <c r="GL34" s="4">
        <v>1</v>
      </c>
      <c r="GM34" s="4"/>
      <c r="GN34" s="4">
        <v>1</v>
      </c>
      <c r="GO34" s="4"/>
      <c r="GP34" s="4"/>
      <c r="GQ34" s="4">
        <v>1</v>
      </c>
      <c r="GR34" s="4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22</v>
      </c>
      <c r="B35" s="4" t="s">
        <v>1451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/>
      <c r="W35" s="4">
        <v>1</v>
      </c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/>
      <c r="CT35" s="4">
        <v>1</v>
      </c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4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>
        <v>1</v>
      </c>
      <c r="FL35" s="4"/>
      <c r="FM35" s="4"/>
      <c r="FN35" s="4">
        <v>1</v>
      </c>
      <c r="FO35" s="4"/>
      <c r="FP35" s="4"/>
      <c r="FQ35" s="4">
        <v>1</v>
      </c>
      <c r="FR35" s="4"/>
      <c r="FS35" s="4"/>
      <c r="FT35" s="4">
        <v>1</v>
      </c>
      <c r="FU35" s="4"/>
      <c r="FV35" s="4"/>
      <c r="FW35" s="4">
        <v>1</v>
      </c>
      <c r="FX35" s="4"/>
      <c r="FY35" s="4"/>
      <c r="FZ35" s="4">
        <v>1</v>
      </c>
      <c r="GA35" s="4"/>
      <c r="GB35" s="4">
        <v>1</v>
      </c>
      <c r="GC35" s="4"/>
      <c r="GD35" s="4"/>
      <c r="GE35" s="4">
        <v>1</v>
      </c>
      <c r="GF35" s="4"/>
      <c r="GG35" s="4"/>
      <c r="GH35" s="4"/>
      <c r="GI35" s="4">
        <v>1</v>
      </c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25">
      <c r="A36" s="3">
        <v>23</v>
      </c>
      <c r="B36" s="4" t="s">
        <v>1405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/>
      <c r="W36" s="4">
        <v>1</v>
      </c>
      <c r="X36" s="4"/>
      <c r="Y36" s="4"/>
      <c r="Z36" s="4">
        <v>1</v>
      </c>
      <c r="AA36" s="4"/>
      <c r="AB36" s="4"/>
      <c r="AC36" s="4">
        <v>1</v>
      </c>
      <c r="AD36" s="4"/>
      <c r="AE36" s="4"/>
      <c r="AF36" s="4">
        <v>1</v>
      </c>
      <c r="AG36" s="4"/>
      <c r="AH36" s="4"/>
      <c r="AI36" s="4">
        <v>1</v>
      </c>
      <c r="AJ36" s="4"/>
      <c r="AK36" s="4"/>
      <c r="AL36" s="4">
        <v>1</v>
      </c>
      <c r="AM36" s="4"/>
      <c r="AN36" s="4"/>
      <c r="AO36" s="4">
        <v>1</v>
      </c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/>
      <c r="BM36" s="4">
        <v>1</v>
      </c>
      <c r="BN36" s="4"/>
      <c r="BO36" s="4"/>
      <c r="BP36" s="4">
        <v>1</v>
      </c>
      <c r="BQ36" s="4"/>
      <c r="BR36" s="4"/>
      <c r="BS36" s="4">
        <v>1</v>
      </c>
      <c r="BT36" s="4"/>
      <c r="BU36" s="4"/>
      <c r="BV36" s="4">
        <v>1</v>
      </c>
      <c r="BW36" s="4"/>
      <c r="BX36" s="4"/>
      <c r="BY36" s="4">
        <v>1</v>
      </c>
      <c r="BZ36" s="4"/>
      <c r="CA36" s="4"/>
      <c r="CB36" s="4">
        <v>1</v>
      </c>
      <c r="CC36" s="4"/>
      <c r="CD36" s="4"/>
      <c r="CE36" s="4">
        <v>1</v>
      </c>
      <c r="CF36" s="4"/>
      <c r="CG36" s="4"/>
      <c r="CH36" s="4">
        <v>1</v>
      </c>
      <c r="CI36" s="4"/>
      <c r="CJ36" s="4"/>
      <c r="CK36" s="4">
        <v>1</v>
      </c>
      <c r="CL36" s="4"/>
      <c r="CM36" s="4"/>
      <c r="CN36" s="4">
        <v>1</v>
      </c>
      <c r="CO36" s="4"/>
      <c r="CP36" s="4"/>
      <c r="CQ36" s="4">
        <v>1</v>
      </c>
      <c r="CR36" s="4"/>
      <c r="CS36" s="4"/>
      <c r="CT36" s="4">
        <v>1</v>
      </c>
      <c r="CU36" s="4"/>
      <c r="CV36" s="4"/>
      <c r="CW36" s="4">
        <v>1</v>
      </c>
      <c r="CX36" s="4"/>
      <c r="CY36" s="4"/>
      <c r="CZ36" s="4">
        <v>1</v>
      </c>
      <c r="DA36" s="4"/>
      <c r="DB36" s="4"/>
      <c r="DC36" s="4">
        <v>1</v>
      </c>
      <c r="DD36" s="4"/>
      <c r="DE36" s="4"/>
      <c r="DF36" s="4">
        <v>1</v>
      </c>
      <c r="DG36" s="4"/>
      <c r="DH36" s="4"/>
      <c r="DI36" s="4">
        <v>1</v>
      </c>
      <c r="DJ36" s="4"/>
      <c r="DK36" s="4"/>
      <c r="DL36" s="4">
        <v>1</v>
      </c>
      <c r="DM36" s="4"/>
      <c r="DN36" s="4"/>
      <c r="DO36" s="4">
        <v>1</v>
      </c>
      <c r="DP36" s="4"/>
      <c r="DQ36" s="4"/>
      <c r="DR36" s="4">
        <v>1</v>
      </c>
      <c r="DS36" s="4"/>
      <c r="DT36" s="4"/>
      <c r="DU36" s="4">
        <v>1</v>
      </c>
      <c r="DV36" s="4"/>
      <c r="DW36" s="4"/>
      <c r="DX36" s="4">
        <v>1</v>
      </c>
      <c r="DY36" s="4"/>
      <c r="DZ36" s="4"/>
      <c r="EA36" s="4">
        <v>1</v>
      </c>
      <c r="EB36" s="4"/>
      <c r="EC36" s="4"/>
      <c r="ED36" s="4">
        <v>1</v>
      </c>
      <c r="EE36" s="4"/>
      <c r="EF36" s="4"/>
      <c r="EG36" s="4">
        <v>1</v>
      </c>
      <c r="EH36" s="4"/>
      <c r="EI36" s="4"/>
      <c r="EJ36" s="4">
        <v>1</v>
      </c>
      <c r="EK36" s="4"/>
      <c r="EL36" s="4"/>
      <c r="EM36" s="4">
        <v>1</v>
      </c>
      <c r="EN36" s="4"/>
      <c r="EO36" s="4"/>
      <c r="EP36" s="4">
        <v>1</v>
      </c>
      <c r="EQ36" s="4"/>
      <c r="ER36" s="4"/>
      <c r="ES36" s="4">
        <v>1</v>
      </c>
      <c r="ET36" s="4"/>
      <c r="EU36" s="4"/>
      <c r="EV36" s="4">
        <v>1</v>
      </c>
      <c r="EW36" s="4"/>
      <c r="EX36" s="4"/>
      <c r="EY36" s="4">
        <v>1</v>
      </c>
      <c r="EZ36" s="4"/>
      <c r="FA36" s="4"/>
      <c r="FB36" s="4">
        <v>1</v>
      </c>
      <c r="FC36" s="4"/>
      <c r="FD36" s="4"/>
      <c r="FE36" s="4">
        <v>1</v>
      </c>
      <c r="FF36" s="4"/>
      <c r="FG36" s="4"/>
      <c r="FH36" s="4">
        <v>1</v>
      </c>
      <c r="FI36" s="4"/>
      <c r="FJ36" s="4"/>
      <c r="FK36" s="4">
        <v>1</v>
      </c>
      <c r="FL36" s="4"/>
      <c r="FM36" s="4"/>
      <c r="FN36" s="4">
        <v>1</v>
      </c>
      <c r="FO36" s="4"/>
      <c r="FP36" s="4"/>
      <c r="FQ36" s="4">
        <v>1</v>
      </c>
      <c r="FR36" s="4"/>
      <c r="FS36" s="4"/>
      <c r="FT36" s="4">
        <v>1</v>
      </c>
      <c r="FU36" s="4"/>
      <c r="FV36" s="4"/>
      <c r="FW36" s="4">
        <v>1</v>
      </c>
      <c r="FX36" s="4"/>
      <c r="FY36" s="4"/>
      <c r="FZ36" s="4">
        <v>1</v>
      </c>
      <c r="GA36" s="4"/>
      <c r="GB36" s="4"/>
      <c r="GC36" s="4">
        <v>1</v>
      </c>
      <c r="GD36" s="4"/>
      <c r="GE36" s="4"/>
      <c r="GF36" s="4">
        <v>1</v>
      </c>
      <c r="GG36" s="4"/>
      <c r="GH36" s="4"/>
      <c r="GI36" s="4">
        <v>1</v>
      </c>
      <c r="GJ36" s="4"/>
      <c r="GK36" s="4"/>
      <c r="GL36" s="4">
        <v>1</v>
      </c>
      <c r="GM36" s="4"/>
      <c r="GN36" s="4"/>
      <c r="GO36" s="4">
        <v>1</v>
      </c>
      <c r="GP36" s="4"/>
      <c r="GQ36" s="4"/>
      <c r="GR36" s="4">
        <v>1</v>
      </c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84" t="s">
        <v>278</v>
      </c>
      <c r="B39" s="85"/>
      <c r="C39" s="3">
        <f>SUM(C14:C38)</f>
        <v>2</v>
      </c>
      <c r="D39" s="3">
        <f t="shared" ref="D39:T39" si="0">SUM(D14:D38)</f>
        <v>11</v>
      </c>
      <c r="E39" s="3">
        <f t="shared" si="0"/>
        <v>10</v>
      </c>
      <c r="F39" s="3">
        <f t="shared" si="0"/>
        <v>2</v>
      </c>
      <c r="G39" s="3">
        <f t="shared" si="0"/>
        <v>11</v>
      </c>
      <c r="H39" s="3">
        <f t="shared" si="0"/>
        <v>10</v>
      </c>
      <c r="I39" s="3">
        <f t="shared" si="0"/>
        <v>2</v>
      </c>
      <c r="J39" s="3">
        <f t="shared" si="0"/>
        <v>11</v>
      </c>
      <c r="K39" s="3">
        <f t="shared" si="0"/>
        <v>10</v>
      </c>
      <c r="L39" s="3">
        <f t="shared" si="0"/>
        <v>2</v>
      </c>
      <c r="M39" s="3">
        <f t="shared" si="0"/>
        <v>11</v>
      </c>
      <c r="N39" s="3">
        <f t="shared" si="0"/>
        <v>10</v>
      </c>
      <c r="O39" s="3">
        <f t="shared" si="0"/>
        <v>2</v>
      </c>
      <c r="P39" s="3">
        <f t="shared" si="0"/>
        <v>11</v>
      </c>
      <c r="Q39" s="3">
        <f t="shared" si="0"/>
        <v>10</v>
      </c>
      <c r="R39" s="3">
        <f t="shared" si="0"/>
        <v>2</v>
      </c>
      <c r="S39" s="3">
        <f t="shared" si="0"/>
        <v>11</v>
      </c>
      <c r="T39" s="3">
        <f t="shared" si="0"/>
        <v>10</v>
      </c>
      <c r="U39" s="3">
        <f t="shared" ref="U39:BV39" si="1">SUM(U14:U38)</f>
        <v>1</v>
      </c>
      <c r="V39" s="3">
        <f t="shared" si="1"/>
        <v>8</v>
      </c>
      <c r="W39" s="3">
        <f t="shared" si="1"/>
        <v>14</v>
      </c>
      <c r="X39" s="3">
        <f t="shared" si="1"/>
        <v>1</v>
      </c>
      <c r="Y39" s="3">
        <f t="shared" si="1"/>
        <v>8</v>
      </c>
      <c r="Z39" s="3">
        <f t="shared" si="1"/>
        <v>14</v>
      </c>
      <c r="AA39" s="3">
        <f t="shared" si="1"/>
        <v>1</v>
      </c>
      <c r="AB39" s="3">
        <f t="shared" si="1"/>
        <v>8</v>
      </c>
      <c r="AC39" s="3">
        <f t="shared" si="1"/>
        <v>14</v>
      </c>
      <c r="AD39" s="3">
        <f t="shared" si="1"/>
        <v>1</v>
      </c>
      <c r="AE39" s="3">
        <f t="shared" si="1"/>
        <v>8</v>
      </c>
      <c r="AF39" s="3">
        <f t="shared" si="1"/>
        <v>14</v>
      </c>
      <c r="AG39" s="3">
        <f t="shared" si="1"/>
        <v>1</v>
      </c>
      <c r="AH39" s="3">
        <f t="shared" si="1"/>
        <v>8</v>
      </c>
      <c r="AI39" s="3">
        <f t="shared" si="1"/>
        <v>14</v>
      </c>
      <c r="AJ39" s="3">
        <f t="shared" si="1"/>
        <v>1</v>
      </c>
      <c r="AK39" s="3">
        <f t="shared" si="1"/>
        <v>8</v>
      </c>
      <c r="AL39" s="3">
        <f t="shared" si="1"/>
        <v>14</v>
      </c>
      <c r="AM39" s="3">
        <f t="shared" si="1"/>
        <v>1</v>
      </c>
      <c r="AN39" s="3">
        <f t="shared" si="1"/>
        <v>8</v>
      </c>
      <c r="AO39" s="3">
        <f t="shared" si="1"/>
        <v>14</v>
      </c>
      <c r="AP39" s="3">
        <f t="shared" si="1"/>
        <v>2</v>
      </c>
      <c r="AQ39" s="3">
        <f t="shared" si="1"/>
        <v>11</v>
      </c>
      <c r="AR39" s="3">
        <f t="shared" si="1"/>
        <v>10</v>
      </c>
      <c r="AS39" s="3">
        <f t="shared" si="1"/>
        <v>2</v>
      </c>
      <c r="AT39" s="3">
        <f t="shared" si="1"/>
        <v>11</v>
      </c>
      <c r="AU39" s="3">
        <f t="shared" si="1"/>
        <v>10</v>
      </c>
      <c r="AV39" s="3">
        <f t="shared" si="1"/>
        <v>2</v>
      </c>
      <c r="AW39" s="3">
        <f t="shared" si="1"/>
        <v>11</v>
      </c>
      <c r="AX39" s="3">
        <f t="shared" si="1"/>
        <v>10</v>
      </c>
      <c r="AY39" s="3">
        <f t="shared" si="1"/>
        <v>2</v>
      </c>
      <c r="AZ39" s="3">
        <f t="shared" si="1"/>
        <v>11</v>
      </c>
      <c r="BA39" s="3">
        <f t="shared" si="1"/>
        <v>10</v>
      </c>
      <c r="BB39" s="3">
        <f t="shared" si="1"/>
        <v>2</v>
      </c>
      <c r="BC39" s="3">
        <f t="shared" si="1"/>
        <v>11</v>
      </c>
      <c r="BD39" s="3">
        <f t="shared" si="1"/>
        <v>10</v>
      </c>
      <c r="BE39" s="3">
        <f t="shared" si="1"/>
        <v>2</v>
      </c>
      <c r="BF39" s="3">
        <f t="shared" si="1"/>
        <v>11</v>
      </c>
      <c r="BG39" s="3">
        <f t="shared" si="1"/>
        <v>10</v>
      </c>
      <c r="BH39" s="3">
        <f t="shared" si="1"/>
        <v>7</v>
      </c>
      <c r="BI39" s="3">
        <f t="shared" si="1"/>
        <v>12</v>
      </c>
      <c r="BJ39" s="3">
        <f t="shared" si="1"/>
        <v>4</v>
      </c>
      <c r="BK39" s="3">
        <f t="shared" si="1"/>
        <v>1</v>
      </c>
      <c r="BL39" s="3">
        <f t="shared" si="1"/>
        <v>8</v>
      </c>
      <c r="BM39" s="3">
        <f t="shared" si="1"/>
        <v>14</v>
      </c>
      <c r="BN39" s="3">
        <f t="shared" si="1"/>
        <v>1</v>
      </c>
      <c r="BO39" s="3">
        <f t="shared" si="1"/>
        <v>8</v>
      </c>
      <c r="BP39" s="3">
        <f t="shared" si="1"/>
        <v>14</v>
      </c>
      <c r="BQ39" s="3">
        <f t="shared" si="1"/>
        <v>1</v>
      </c>
      <c r="BR39" s="3">
        <f t="shared" si="1"/>
        <v>8</v>
      </c>
      <c r="BS39" s="3">
        <f t="shared" si="1"/>
        <v>14</v>
      </c>
      <c r="BT39" s="3">
        <f t="shared" si="1"/>
        <v>1</v>
      </c>
      <c r="BU39" s="3">
        <f t="shared" si="1"/>
        <v>8</v>
      </c>
      <c r="BV39" s="3">
        <f t="shared" si="1"/>
        <v>14</v>
      </c>
      <c r="BW39" s="3">
        <f t="shared" ref="BW39:CA39" si="2">SUM(BW14:BW38)</f>
        <v>1</v>
      </c>
      <c r="BX39" s="3">
        <f t="shared" si="2"/>
        <v>8</v>
      </c>
      <c r="BY39" s="3">
        <f t="shared" si="2"/>
        <v>14</v>
      </c>
      <c r="BZ39" s="3">
        <f t="shared" si="2"/>
        <v>1</v>
      </c>
      <c r="CA39" s="3">
        <f t="shared" si="2"/>
        <v>8</v>
      </c>
      <c r="CB39" s="3">
        <f t="shared" ref="CB39:DR39" si="3">SUM(CB14:CB38)</f>
        <v>14</v>
      </c>
      <c r="CC39" s="3">
        <f t="shared" si="3"/>
        <v>1</v>
      </c>
      <c r="CD39" s="3">
        <f t="shared" si="3"/>
        <v>8</v>
      </c>
      <c r="CE39" s="3">
        <f t="shared" si="3"/>
        <v>14</v>
      </c>
      <c r="CF39" s="3">
        <f t="shared" si="3"/>
        <v>1</v>
      </c>
      <c r="CG39" s="3">
        <f t="shared" si="3"/>
        <v>8</v>
      </c>
      <c r="CH39" s="3">
        <f t="shared" si="3"/>
        <v>14</v>
      </c>
      <c r="CI39" s="3">
        <f t="shared" si="3"/>
        <v>1</v>
      </c>
      <c r="CJ39" s="3">
        <f t="shared" si="3"/>
        <v>8</v>
      </c>
      <c r="CK39" s="3">
        <f t="shared" si="3"/>
        <v>14</v>
      </c>
      <c r="CL39" s="3">
        <f t="shared" si="3"/>
        <v>1</v>
      </c>
      <c r="CM39" s="3">
        <f t="shared" si="3"/>
        <v>8</v>
      </c>
      <c r="CN39" s="3">
        <f t="shared" si="3"/>
        <v>14</v>
      </c>
      <c r="CO39" s="3">
        <f t="shared" si="3"/>
        <v>1</v>
      </c>
      <c r="CP39" s="3">
        <f t="shared" si="3"/>
        <v>8</v>
      </c>
      <c r="CQ39" s="3">
        <f t="shared" si="3"/>
        <v>14</v>
      </c>
      <c r="CR39" s="3">
        <f t="shared" si="3"/>
        <v>1</v>
      </c>
      <c r="CS39" s="3">
        <f t="shared" si="3"/>
        <v>8</v>
      </c>
      <c r="CT39" s="3">
        <f t="shared" si="3"/>
        <v>14</v>
      </c>
      <c r="CU39" s="3">
        <f t="shared" si="3"/>
        <v>1</v>
      </c>
      <c r="CV39" s="3">
        <f t="shared" si="3"/>
        <v>8</v>
      </c>
      <c r="CW39" s="3">
        <f t="shared" si="3"/>
        <v>14</v>
      </c>
      <c r="CX39" s="3">
        <f t="shared" si="3"/>
        <v>1</v>
      </c>
      <c r="CY39" s="3">
        <f t="shared" si="3"/>
        <v>8</v>
      </c>
      <c r="CZ39" s="3">
        <f t="shared" si="3"/>
        <v>14</v>
      </c>
      <c r="DA39" s="3">
        <f t="shared" si="3"/>
        <v>1</v>
      </c>
      <c r="DB39" s="3">
        <f t="shared" si="3"/>
        <v>8</v>
      </c>
      <c r="DC39" s="3">
        <f t="shared" si="3"/>
        <v>14</v>
      </c>
      <c r="DD39" s="3">
        <f t="shared" si="3"/>
        <v>1</v>
      </c>
      <c r="DE39" s="3">
        <f t="shared" si="3"/>
        <v>8</v>
      </c>
      <c r="DF39" s="3">
        <f t="shared" si="3"/>
        <v>14</v>
      </c>
      <c r="DG39" s="3">
        <f t="shared" si="3"/>
        <v>1</v>
      </c>
      <c r="DH39" s="3">
        <f t="shared" si="3"/>
        <v>8</v>
      </c>
      <c r="DI39" s="3">
        <f t="shared" si="3"/>
        <v>14</v>
      </c>
      <c r="DJ39" s="3">
        <f t="shared" si="3"/>
        <v>1</v>
      </c>
      <c r="DK39" s="3">
        <f t="shared" si="3"/>
        <v>8</v>
      </c>
      <c r="DL39" s="3">
        <f t="shared" si="3"/>
        <v>14</v>
      </c>
      <c r="DM39" s="3">
        <f t="shared" si="3"/>
        <v>1</v>
      </c>
      <c r="DN39" s="3">
        <f t="shared" si="3"/>
        <v>8</v>
      </c>
      <c r="DO39" s="3">
        <f t="shared" si="3"/>
        <v>14</v>
      </c>
      <c r="DP39" s="3">
        <f t="shared" si="3"/>
        <v>1</v>
      </c>
      <c r="DQ39" s="3">
        <f t="shared" si="3"/>
        <v>8</v>
      </c>
      <c r="DR39" s="3">
        <f t="shared" si="3"/>
        <v>14</v>
      </c>
      <c r="DS39" s="3">
        <f t="shared" ref="DS39:FZ39" si="4">SUM(DS14:DS38)</f>
        <v>1</v>
      </c>
      <c r="DT39" s="3">
        <f t="shared" si="4"/>
        <v>8</v>
      </c>
      <c r="DU39" s="3">
        <f t="shared" si="4"/>
        <v>14</v>
      </c>
      <c r="DV39" s="3">
        <f t="shared" si="4"/>
        <v>1</v>
      </c>
      <c r="DW39" s="3">
        <f t="shared" si="4"/>
        <v>8</v>
      </c>
      <c r="DX39" s="3">
        <f t="shared" si="4"/>
        <v>14</v>
      </c>
      <c r="DY39" s="3">
        <f t="shared" si="4"/>
        <v>1</v>
      </c>
      <c r="DZ39" s="3">
        <f t="shared" si="4"/>
        <v>8</v>
      </c>
      <c r="EA39" s="3">
        <f t="shared" si="4"/>
        <v>14</v>
      </c>
      <c r="EB39" s="3">
        <f t="shared" si="4"/>
        <v>1</v>
      </c>
      <c r="EC39" s="3">
        <f t="shared" si="4"/>
        <v>8</v>
      </c>
      <c r="ED39" s="3">
        <f t="shared" si="4"/>
        <v>14</v>
      </c>
      <c r="EE39" s="3">
        <f t="shared" si="4"/>
        <v>1</v>
      </c>
      <c r="EF39" s="3">
        <f t="shared" si="4"/>
        <v>8</v>
      </c>
      <c r="EG39" s="3">
        <f t="shared" si="4"/>
        <v>14</v>
      </c>
      <c r="EH39" s="3">
        <f t="shared" si="4"/>
        <v>1</v>
      </c>
      <c r="EI39" s="3">
        <f t="shared" si="4"/>
        <v>8</v>
      </c>
      <c r="EJ39" s="3">
        <f t="shared" si="4"/>
        <v>14</v>
      </c>
      <c r="EK39" s="3">
        <f t="shared" si="4"/>
        <v>1</v>
      </c>
      <c r="EL39" s="3">
        <f t="shared" si="4"/>
        <v>8</v>
      </c>
      <c r="EM39" s="3">
        <f t="shared" si="4"/>
        <v>14</v>
      </c>
      <c r="EN39" s="3">
        <f t="shared" si="4"/>
        <v>1</v>
      </c>
      <c r="EO39" s="3">
        <f t="shared" si="4"/>
        <v>8</v>
      </c>
      <c r="EP39" s="3">
        <f t="shared" si="4"/>
        <v>14</v>
      </c>
      <c r="EQ39" s="3">
        <f t="shared" si="4"/>
        <v>1</v>
      </c>
      <c r="ER39" s="3">
        <f t="shared" si="4"/>
        <v>8</v>
      </c>
      <c r="ES39" s="3">
        <f t="shared" si="4"/>
        <v>14</v>
      </c>
      <c r="ET39" s="3">
        <f t="shared" si="4"/>
        <v>1</v>
      </c>
      <c r="EU39" s="3">
        <f t="shared" si="4"/>
        <v>8</v>
      </c>
      <c r="EV39" s="3">
        <f t="shared" si="4"/>
        <v>14</v>
      </c>
      <c r="EW39" s="3">
        <f t="shared" si="4"/>
        <v>1</v>
      </c>
      <c r="EX39" s="3">
        <f t="shared" si="4"/>
        <v>8</v>
      </c>
      <c r="EY39" s="3">
        <f t="shared" si="4"/>
        <v>14</v>
      </c>
      <c r="EZ39" s="3">
        <f t="shared" si="4"/>
        <v>1</v>
      </c>
      <c r="FA39" s="3">
        <f t="shared" si="4"/>
        <v>8</v>
      </c>
      <c r="FB39" s="3">
        <f t="shared" si="4"/>
        <v>14</v>
      </c>
      <c r="FC39" s="3">
        <f t="shared" si="4"/>
        <v>1</v>
      </c>
      <c r="FD39" s="3">
        <f t="shared" si="4"/>
        <v>8</v>
      </c>
      <c r="FE39" s="3">
        <f t="shared" si="4"/>
        <v>14</v>
      </c>
      <c r="FF39" s="3">
        <f t="shared" si="4"/>
        <v>1</v>
      </c>
      <c r="FG39" s="3">
        <f t="shared" si="4"/>
        <v>8</v>
      </c>
      <c r="FH39" s="3">
        <f t="shared" si="4"/>
        <v>14</v>
      </c>
      <c r="FI39" s="3">
        <f t="shared" si="4"/>
        <v>1</v>
      </c>
      <c r="FJ39" s="3">
        <f t="shared" si="4"/>
        <v>8</v>
      </c>
      <c r="FK39" s="3">
        <f t="shared" si="4"/>
        <v>14</v>
      </c>
      <c r="FL39" s="3">
        <f t="shared" si="4"/>
        <v>1</v>
      </c>
      <c r="FM39" s="3">
        <f t="shared" si="4"/>
        <v>8</v>
      </c>
      <c r="FN39" s="3">
        <f t="shared" si="4"/>
        <v>14</v>
      </c>
      <c r="FO39" s="3">
        <f t="shared" si="4"/>
        <v>1</v>
      </c>
      <c r="FP39" s="3">
        <f t="shared" si="4"/>
        <v>8</v>
      </c>
      <c r="FQ39" s="3">
        <f t="shared" si="4"/>
        <v>14</v>
      </c>
      <c r="FR39" s="3">
        <f t="shared" si="4"/>
        <v>1</v>
      </c>
      <c r="FS39" s="3">
        <f t="shared" si="4"/>
        <v>8</v>
      </c>
      <c r="FT39" s="3">
        <f t="shared" si="4"/>
        <v>14</v>
      </c>
      <c r="FU39" s="3">
        <f t="shared" si="4"/>
        <v>1</v>
      </c>
      <c r="FV39" s="3">
        <f t="shared" si="4"/>
        <v>8</v>
      </c>
      <c r="FW39" s="3">
        <f t="shared" si="4"/>
        <v>14</v>
      </c>
      <c r="FX39" s="3">
        <f t="shared" si="4"/>
        <v>1</v>
      </c>
      <c r="FY39" s="3">
        <f t="shared" si="4"/>
        <v>7</v>
      </c>
      <c r="FZ39" s="3">
        <f t="shared" si="4"/>
        <v>15</v>
      </c>
      <c r="GA39" s="3">
        <f t="shared" ref="GA39:GR39" si="5">SUM(GA14:GA38)</f>
        <v>2</v>
      </c>
      <c r="GB39" s="3">
        <f t="shared" si="5"/>
        <v>9</v>
      </c>
      <c r="GC39" s="3">
        <f t="shared" si="5"/>
        <v>12</v>
      </c>
      <c r="GD39" s="3">
        <f t="shared" si="5"/>
        <v>2</v>
      </c>
      <c r="GE39" s="3">
        <f t="shared" si="5"/>
        <v>6</v>
      </c>
      <c r="GF39" s="3">
        <f t="shared" si="5"/>
        <v>15</v>
      </c>
      <c r="GG39" s="3">
        <f t="shared" si="5"/>
        <v>2</v>
      </c>
      <c r="GH39" s="3">
        <f t="shared" si="5"/>
        <v>6</v>
      </c>
      <c r="GI39" s="3">
        <f t="shared" si="5"/>
        <v>15</v>
      </c>
      <c r="GJ39" s="3">
        <f t="shared" si="5"/>
        <v>1</v>
      </c>
      <c r="GK39" s="3">
        <f t="shared" si="5"/>
        <v>8</v>
      </c>
      <c r="GL39" s="3">
        <f t="shared" si="5"/>
        <v>14</v>
      </c>
      <c r="GM39" s="3">
        <f t="shared" si="5"/>
        <v>1</v>
      </c>
      <c r="GN39" s="3">
        <f t="shared" si="5"/>
        <v>10</v>
      </c>
      <c r="GO39" s="3">
        <f t="shared" si="5"/>
        <v>12</v>
      </c>
      <c r="GP39" s="3">
        <f t="shared" si="5"/>
        <v>2</v>
      </c>
      <c r="GQ39" s="3">
        <f t="shared" si="5"/>
        <v>8</v>
      </c>
      <c r="GR39" s="3">
        <f t="shared" si="5"/>
        <v>13</v>
      </c>
    </row>
    <row r="40" spans="1:254" ht="37.5" customHeight="1" x14ac:dyDescent="0.25">
      <c r="A40" s="86" t="s">
        <v>840</v>
      </c>
      <c r="B40" s="87"/>
      <c r="C40" s="10">
        <f>C39/23%</f>
        <v>8.695652173913043</v>
      </c>
      <c r="D40" s="10">
        <f t="shared" ref="D40:BO40" si="6">D39/23%</f>
        <v>47.826086956521735</v>
      </c>
      <c r="E40" s="10">
        <f t="shared" si="6"/>
        <v>43.478260869565219</v>
      </c>
      <c r="F40" s="10">
        <f t="shared" si="6"/>
        <v>8.695652173913043</v>
      </c>
      <c r="G40" s="10">
        <f t="shared" si="6"/>
        <v>47.826086956521735</v>
      </c>
      <c r="H40" s="10">
        <f t="shared" si="6"/>
        <v>43.478260869565219</v>
      </c>
      <c r="I40" s="10">
        <f t="shared" si="6"/>
        <v>8.695652173913043</v>
      </c>
      <c r="J40" s="10">
        <f t="shared" si="6"/>
        <v>47.826086956521735</v>
      </c>
      <c r="K40" s="10">
        <f t="shared" si="6"/>
        <v>43.478260869565219</v>
      </c>
      <c r="L40" s="10">
        <f t="shared" si="6"/>
        <v>8.695652173913043</v>
      </c>
      <c r="M40" s="10">
        <f t="shared" si="6"/>
        <v>47.826086956521735</v>
      </c>
      <c r="N40" s="10">
        <f t="shared" si="6"/>
        <v>43.478260869565219</v>
      </c>
      <c r="O40" s="10">
        <f t="shared" si="6"/>
        <v>8.695652173913043</v>
      </c>
      <c r="P40" s="10">
        <f t="shared" si="6"/>
        <v>47.826086956521735</v>
      </c>
      <c r="Q40" s="10">
        <f t="shared" si="6"/>
        <v>43.478260869565219</v>
      </c>
      <c r="R40" s="10">
        <f t="shared" si="6"/>
        <v>8.695652173913043</v>
      </c>
      <c r="S40" s="10">
        <f t="shared" si="6"/>
        <v>47.826086956521735</v>
      </c>
      <c r="T40" s="10">
        <f t="shared" si="6"/>
        <v>43.478260869565219</v>
      </c>
      <c r="U40" s="10">
        <f t="shared" si="6"/>
        <v>4.3478260869565215</v>
      </c>
      <c r="V40" s="10">
        <f t="shared" si="6"/>
        <v>34.782608695652172</v>
      </c>
      <c r="W40" s="10">
        <f t="shared" si="6"/>
        <v>60.869565217391305</v>
      </c>
      <c r="X40" s="10">
        <f t="shared" si="6"/>
        <v>4.3478260869565215</v>
      </c>
      <c r="Y40" s="10">
        <f t="shared" si="6"/>
        <v>34.782608695652172</v>
      </c>
      <c r="Z40" s="10">
        <f t="shared" si="6"/>
        <v>60.869565217391305</v>
      </c>
      <c r="AA40" s="10">
        <f t="shared" si="6"/>
        <v>4.3478260869565215</v>
      </c>
      <c r="AB40" s="10">
        <f t="shared" si="6"/>
        <v>34.782608695652172</v>
      </c>
      <c r="AC40" s="10">
        <f t="shared" si="6"/>
        <v>60.869565217391305</v>
      </c>
      <c r="AD40" s="10">
        <f t="shared" si="6"/>
        <v>4.3478260869565215</v>
      </c>
      <c r="AE40" s="10">
        <f t="shared" si="6"/>
        <v>34.782608695652172</v>
      </c>
      <c r="AF40" s="10">
        <f t="shared" si="6"/>
        <v>60.869565217391305</v>
      </c>
      <c r="AG40" s="10">
        <f t="shared" si="6"/>
        <v>4.3478260869565215</v>
      </c>
      <c r="AH40" s="10">
        <f t="shared" si="6"/>
        <v>34.782608695652172</v>
      </c>
      <c r="AI40" s="10">
        <f t="shared" si="6"/>
        <v>60.869565217391305</v>
      </c>
      <c r="AJ40" s="10">
        <f t="shared" si="6"/>
        <v>4.3478260869565215</v>
      </c>
      <c r="AK40" s="10">
        <f t="shared" si="6"/>
        <v>34.782608695652172</v>
      </c>
      <c r="AL40" s="10">
        <f t="shared" si="6"/>
        <v>60.869565217391305</v>
      </c>
      <c r="AM40" s="10">
        <f t="shared" si="6"/>
        <v>4.3478260869565215</v>
      </c>
      <c r="AN40" s="10">
        <f t="shared" si="6"/>
        <v>34.782608695652172</v>
      </c>
      <c r="AO40" s="10">
        <f t="shared" si="6"/>
        <v>60.869565217391305</v>
      </c>
      <c r="AP40" s="10">
        <f t="shared" si="6"/>
        <v>8.695652173913043</v>
      </c>
      <c r="AQ40" s="10">
        <f t="shared" si="6"/>
        <v>47.826086956521735</v>
      </c>
      <c r="AR40" s="10">
        <f t="shared" si="6"/>
        <v>43.478260869565219</v>
      </c>
      <c r="AS40" s="10">
        <f t="shared" si="6"/>
        <v>8.695652173913043</v>
      </c>
      <c r="AT40" s="10">
        <f t="shared" si="6"/>
        <v>47.826086956521735</v>
      </c>
      <c r="AU40" s="10">
        <f t="shared" si="6"/>
        <v>43.478260869565219</v>
      </c>
      <c r="AV40" s="10">
        <f t="shared" si="6"/>
        <v>8.695652173913043</v>
      </c>
      <c r="AW40" s="10">
        <f t="shared" si="6"/>
        <v>47.826086956521735</v>
      </c>
      <c r="AX40" s="10">
        <f t="shared" si="6"/>
        <v>43.478260869565219</v>
      </c>
      <c r="AY40" s="10">
        <f t="shared" si="6"/>
        <v>8.695652173913043</v>
      </c>
      <c r="AZ40" s="10">
        <f t="shared" si="6"/>
        <v>47.826086956521735</v>
      </c>
      <c r="BA40" s="10">
        <f t="shared" si="6"/>
        <v>43.478260869565219</v>
      </c>
      <c r="BB40" s="10">
        <f t="shared" si="6"/>
        <v>8.695652173913043</v>
      </c>
      <c r="BC40" s="10">
        <f t="shared" si="6"/>
        <v>47.826086956521735</v>
      </c>
      <c r="BD40" s="10">
        <f t="shared" si="6"/>
        <v>43.478260869565219</v>
      </c>
      <c r="BE40" s="10">
        <f t="shared" si="6"/>
        <v>8.695652173913043</v>
      </c>
      <c r="BF40" s="10">
        <f t="shared" si="6"/>
        <v>47.826086956521735</v>
      </c>
      <c r="BG40" s="10">
        <f t="shared" si="6"/>
        <v>43.478260869565219</v>
      </c>
      <c r="BH40" s="10">
        <f t="shared" si="6"/>
        <v>30.434782608695652</v>
      </c>
      <c r="BI40" s="10">
        <f t="shared" si="6"/>
        <v>52.173913043478258</v>
      </c>
      <c r="BJ40" s="10">
        <f t="shared" si="6"/>
        <v>17.391304347826086</v>
      </c>
      <c r="BK40" s="10">
        <f t="shared" si="6"/>
        <v>4.3478260869565215</v>
      </c>
      <c r="BL40" s="10">
        <f t="shared" si="6"/>
        <v>34.782608695652172</v>
      </c>
      <c r="BM40" s="10">
        <f t="shared" si="6"/>
        <v>60.869565217391305</v>
      </c>
      <c r="BN40" s="10">
        <f t="shared" si="6"/>
        <v>4.3478260869565215</v>
      </c>
      <c r="BO40" s="10">
        <f t="shared" si="6"/>
        <v>34.782608695652172</v>
      </c>
      <c r="BP40" s="10">
        <f t="shared" ref="BP40:EA40" si="7">BP39/23%</f>
        <v>60.869565217391305</v>
      </c>
      <c r="BQ40" s="10">
        <f t="shared" si="7"/>
        <v>4.3478260869565215</v>
      </c>
      <c r="BR40" s="10">
        <f t="shared" si="7"/>
        <v>34.782608695652172</v>
      </c>
      <c r="BS40" s="10">
        <f t="shared" si="7"/>
        <v>60.869565217391305</v>
      </c>
      <c r="BT40" s="10">
        <f t="shared" si="7"/>
        <v>4.3478260869565215</v>
      </c>
      <c r="BU40" s="10">
        <f t="shared" si="7"/>
        <v>34.782608695652172</v>
      </c>
      <c r="BV40" s="10">
        <f t="shared" si="7"/>
        <v>60.869565217391305</v>
      </c>
      <c r="BW40" s="10">
        <f t="shared" si="7"/>
        <v>4.3478260869565215</v>
      </c>
      <c r="BX40" s="10">
        <f t="shared" si="7"/>
        <v>34.782608695652172</v>
      </c>
      <c r="BY40" s="10">
        <f t="shared" si="7"/>
        <v>60.869565217391305</v>
      </c>
      <c r="BZ40" s="10">
        <f t="shared" si="7"/>
        <v>4.3478260869565215</v>
      </c>
      <c r="CA40" s="10">
        <f t="shared" si="7"/>
        <v>34.782608695652172</v>
      </c>
      <c r="CB40" s="10">
        <f t="shared" si="7"/>
        <v>60.869565217391305</v>
      </c>
      <c r="CC40" s="10">
        <f t="shared" si="7"/>
        <v>4.3478260869565215</v>
      </c>
      <c r="CD40" s="10">
        <f t="shared" si="7"/>
        <v>34.782608695652172</v>
      </c>
      <c r="CE40" s="10">
        <f t="shared" si="7"/>
        <v>60.869565217391305</v>
      </c>
      <c r="CF40" s="10">
        <f t="shared" si="7"/>
        <v>4.3478260869565215</v>
      </c>
      <c r="CG40" s="10">
        <f t="shared" si="7"/>
        <v>34.782608695652172</v>
      </c>
      <c r="CH40" s="10">
        <f t="shared" si="7"/>
        <v>60.869565217391305</v>
      </c>
      <c r="CI40" s="10">
        <f t="shared" si="7"/>
        <v>4.3478260869565215</v>
      </c>
      <c r="CJ40" s="10">
        <f t="shared" si="7"/>
        <v>34.782608695652172</v>
      </c>
      <c r="CK40" s="10">
        <f t="shared" si="7"/>
        <v>60.869565217391305</v>
      </c>
      <c r="CL40" s="10">
        <f t="shared" si="7"/>
        <v>4.3478260869565215</v>
      </c>
      <c r="CM40" s="10">
        <f t="shared" si="7"/>
        <v>34.782608695652172</v>
      </c>
      <c r="CN40" s="10">
        <f t="shared" si="7"/>
        <v>60.869565217391305</v>
      </c>
      <c r="CO40" s="10">
        <f t="shared" si="7"/>
        <v>4.3478260869565215</v>
      </c>
      <c r="CP40" s="10">
        <f t="shared" si="7"/>
        <v>34.782608695652172</v>
      </c>
      <c r="CQ40" s="10">
        <f t="shared" si="7"/>
        <v>60.869565217391305</v>
      </c>
      <c r="CR40" s="10">
        <f t="shared" si="7"/>
        <v>4.3478260869565215</v>
      </c>
      <c r="CS40" s="10">
        <f t="shared" si="7"/>
        <v>34.782608695652172</v>
      </c>
      <c r="CT40" s="10">
        <f t="shared" si="7"/>
        <v>60.869565217391305</v>
      </c>
      <c r="CU40" s="10">
        <f t="shared" si="7"/>
        <v>4.3478260869565215</v>
      </c>
      <c r="CV40" s="10">
        <f t="shared" si="7"/>
        <v>34.782608695652172</v>
      </c>
      <c r="CW40" s="10">
        <f t="shared" si="7"/>
        <v>60.869565217391305</v>
      </c>
      <c r="CX40" s="10">
        <f t="shared" si="7"/>
        <v>4.3478260869565215</v>
      </c>
      <c r="CY40" s="10">
        <f t="shared" si="7"/>
        <v>34.782608695652172</v>
      </c>
      <c r="CZ40" s="10">
        <f t="shared" si="7"/>
        <v>60.869565217391305</v>
      </c>
      <c r="DA40" s="10">
        <f t="shared" si="7"/>
        <v>4.3478260869565215</v>
      </c>
      <c r="DB40" s="10">
        <f t="shared" si="7"/>
        <v>34.782608695652172</v>
      </c>
      <c r="DC40" s="10">
        <f t="shared" si="7"/>
        <v>60.869565217391305</v>
      </c>
      <c r="DD40" s="10">
        <f t="shared" si="7"/>
        <v>4.3478260869565215</v>
      </c>
      <c r="DE40" s="10">
        <f t="shared" si="7"/>
        <v>34.782608695652172</v>
      </c>
      <c r="DF40" s="10">
        <f t="shared" si="7"/>
        <v>60.869565217391305</v>
      </c>
      <c r="DG40" s="10">
        <f t="shared" si="7"/>
        <v>4.3478260869565215</v>
      </c>
      <c r="DH40" s="10">
        <f t="shared" si="7"/>
        <v>34.782608695652172</v>
      </c>
      <c r="DI40" s="10">
        <f t="shared" si="7"/>
        <v>60.869565217391305</v>
      </c>
      <c r="DJ40" s="10">
        <f t="shared" si="7"/>
        <v>4.3478260869565215</v>
      </c>
      <c r="DK40" s="10">
        <f t="shared" si="7"/>
        <v>34.782608695652172</v>
      </c>
      <c r="DL40" s="10">
        <f t="shared" si="7"/>
        <v>60.869565217391305</v>
      </c>
      <c r="DM40" s="10">
        <f t="shared" si="7"/>
        <v>4.3478260869565215</v>
      </c>
      <c r="DN40" s="10">
        <f t="shared" si="7"/>
        <v>34.782608695652172</v>
      </c>
      <c r="DO40" s="10">
        <f t="shared" si="7"/>
        <v>60.869565217391305</v>
      </c>
      <c r="DP40" s="10">
        <f t="shared" si="7"/>
        <v>4.3478260869565215</v>
      </c>
      <c r="DQ40" s="10">
        <f t="shared" si="7"/>
        <v>34.782608695652172</v>
      </c>
      <c r="DR40" s="10">
        <f t="shared" si="7"/>
        <v>60.869565217391305</v>
      </c>
      <c r="DS40" s="10">
        <f t="shared" si="7"/>
        <v>4.3478260869565215</v>
      </c>
      <c r="DT40" s="10">
        <f t="shared" si="7"/>
        <v>34.782608695652172</v>
      </c>
      <c r="DU40" s="10">
        <f t="shared" si="7"/>
        <v>60.869565217391305</v>
      </c>
      <c r="DV40" s="10">
        <f t="shared" si="7"/>
        <v>4.3478260869565215</v>
      </c>
      <c r="DW40" s="10">
        <f t="shared" si="7"/>
        <v>34.782608695652172</v>
      </c>
      <c r="DX40" s="10">
        <f t="shared" si="7"/>
        <v>60.869565217391305</v>
      </c>
      <c r="DY40" s="10">
        <f t="shared" si="7"/>
        <v>4.3478260869565215</v>
      </c>
      <c r="DZ40" s="10">
        <f t="shared" si="7"/>
        <v>34.782608695652172</v>
      </c>
      <c r="EA40" s="10">
        <f t="shared" si="7"/>
        <v>60.869565217391305</v>
      </c>
      <c r="EB40" s="10">
        <f t="shared" ref="EB40:GM40" si="8">EB39/23%</f>
        <v>4.3478260869565215</v>
      </c>
      <c r="EC40" s="10">
        <f t="shared" si="8"/>
        <v>34.782608695652172</v>
      </c>
      <c r="ED40" s="10">
        <f t="shared" si="8"/>
        <v>60.869565217391305</v>
      </c>
      <c r="EE40" s="10">
        <f t="shared" si="8"/>
        <v>4.3478260869565215</v>
      </c>
      <c r="EF40" s="10">
        <f t="shared" si="8"/>
        <v>34.782608695652172</v>
      </c>
      <c r="EG40" s="10">
        <f t="shared" si="8"/>
        <v>60.869565217391305</v>
      </c>
      <c r="EH40" s="10">
        <f t="shared" si="8"/>
        <v>4.3478260869565215</v>
      </c>
      <c r="EI40" s="10">
        <f t="shared" si="8"/>
        <v>34.782608695652172</v>
      </c>
      <c r="EJ40" s="10">
        <f t="shared" si="8"/>
        <v>60.869565217391305</v>
      </c>
      <c r="EK40" s="10">
        <f t="shared" si="8"/>
        <v>4.3478260869565215</v>
      </c>
      <c r="EL40" s="10">
        <f t="shared" si="8"/>
        <v>34.782608695652172</v>
      </c>
      <c r="EM40" s="10">
        <f t="shared" si="8"/>
        <v>60.869565217391305</v>
      </c>
      <c r="EN40" s="10">
        <f t="shared" si="8"/>
        <v>4.3478260869565215</v>
      </c>
      <c r="EO40" s="10">
        <f t="shared" si="8"/>
        <v>34.782608695652172</v>
      </c>
      <c r="EP40" s="10">
        <f t="shared" si="8"/>
        <v>60.869565217391305</v>
      </c>
      <c r="EQ40" s="10">
        <f t="shared" si="8"/>
        <v>4.3478260869565215</v>
      </c>
      <c r="ER40" s="10">
        <f t="shared" si="8"/>
        <v>34.782608695652172</v>
      </c>
      <c r="ES40" s="10">
        <f t="shared" si="8"/>
        <v>60.869565217391305</v>
      </c>
      <c r="ET40" s="10">
        <f t="shared" si="8"/>
        <v>4.3478260869565215</v>
      </c>
      <c r="EU40" s="10">
        <f t="shared" si="8"/>
        <v>34.782608695652172</v>
      </c>
      <c r="EV40" s="10">
        <f t="shared" si="8"/>
        <v>60.869565217391305</v>
      </c>
      <c r="EW40" s="10">
        <f t="shared" si="8"/>
        <v>4.3478260869565215</v>
      </c>
      <c r="EX40" s="10">
        <f t="shared" si="8"/>
        <v>34.782608695652172</v>
      </c>
      <c r="EY40" s="10">
        <f t="shared" si="8"/>
        <v>60.869565217391305</v>
      </c>
      <c r="EZ40" s="10">
        <f t="shared" si="8"/>
        <v>4.3478260869565215</v>
      </c>
      <c r="FA40" s="10">
        <f t="shared" si="8"/>
        <v>34.782608695652172</v>
      </c>
      <c r="FB40" s="10">
        <f t="shared" si="8"/>
        <v>60.869565217391305</v>
      </c>
      <c r="FC40" s="10">
        <f t="shared" si="8"/>
        <v>4.3478260869565215</v>
      </c>
      <c r="FD40" s="10">
        <f t="shared" si="8"/>
        <v>34.782608695652172</v>
      </c>
      <c r="FE40" s="10">
        <f t="shared" si="8"/>
        <v>60.869565217391305</v>
      </c>
      <c r="FF40" s="10">
        <f t="shared" si="8"/>
        <v>4.3478260869565215</v>
      </c>
      <c r="FG40" s="10">
        <f t="shared" si="8"/>
        <v>34.782608695652172</v>
      </c>
      <c r="FH40" s="10">
        <f t="shared" si="8"/>
        <v>60.869565217391305</v>
      </c>
      <c r="FI40" s="10">
        <f t="shared" si="8"/>
        <v>4.3478260869565215</v>
      </c>
      <c r="FJ40" s="10">
        <f t="shared" si="8"/>
        <v>34.782608695652172</v>
      </c>
      <c r="FK40" s="10">
        <f t="shared" si="8"/>
        <v>60.869565217391305</v>
      </c>
      <c r="FL40" s="10">
        <f t="shared" si="8"/>
        <v>4.3478260869565215</v>
      </c>
      <c r="FM40" s="10">
        <f t="shared" si="8"/>
        <v>34.782608695652172</v>
      </c>
      <c r="FN40" s="10">
        <f t="shared" si="8"/>
        <v>60.869565217391305</v>
      </c>
      <c r="FO40" s="10">
        <f t="shared" si="8"/>
        <v>4.3478260869565215</v>
      </c>
      <c r="FP40" s="10">
        <f t="shared" si="8"/>
        <v>34.782608695652172</v>
      </c>
      <c r="FQ40" s="10">
        <f t="shared" si="8"/>
        <v>60.869565217391305</v>
      </c>
      <c r="FR40" s="10">
        <f t="shared" si="8"/>
        <v>4.3478260869565215</v>
      </c>
      <c r="FS40" s="10">
        <f t="shared" si="8"/>
        <v>34.782608695652172</v>
      </c>
      <c r="FT40" s="10">
        <f t="shared" si="8"/>
        <v>60.869565217391305</v>
      </c>
      <c r="FU40" s="10">
        <f t="shared" si="8"/>
        <v>4.3478260869565215</v>
      </c>
      <c r="FV40" s="10">
        <f t="shared" si="8"/>
        <v>34.782608695652172</v>
      </c>
      <c r="FW40" s="10">
        <f t="shared" si="8"/>
        <v>60.869565217391305</v>
      </c>
      <c r="FX40" s="10">
        <f t="shared" si="8"/>
        <v>4.3478260869565215</v>
      </c>
      <c r="FY40" s="10">
        <f t="shared" si="8"/>
        <v>30.434782608695652</v>
      </c>
      <c r="FZ40" s="10">
        <f t="shared" si="8"/>
        <v>65.217391304347828</v>
      </c>
      <c r="GA40" s="10">
        <f t="shared" si="8"/>
        <v>8.695652173913043</v>
      </c>
      <c r="GB40" s="10">
        <f t="shared" si="8"/>
        <v>39.130434782608695</v>
      </c>
      <c r="GC40" s="10">
        <f t="shared" si="8"/>
        <v>52.173913043478258</v>
      </c>
      <c r="GD40" s="10">
        <f t="shared" si="8"/>
        <v>8.695652173913043</v>
      </c>
      <c r="GE40" s="10">
        <f t="shared" si="8"/>
        <v>26.086956521739129</v>
      </c>
      <c r="GF40" s="10">
        <f t="shared" si="8"/>
        <v>65.217391304347828</v>
      </c>
      <c r="GG40" s="10">
        <f t="shared" si="8"/>
        <v>8.695652173913043</v>
      </c>
      <c r="GH40" s="10">
        <f t="shared" si="8"/>
        <v>26.086956521739129</v>
      </c>
      <c r="GI40" s="10">
        <f t="shared" si="8"/>
        <v>65.217391304347828</v>
      </c>
      <c r="GJ40" s="10">
        <f t="shared" si="8"/>
        <v>4.3478260869565215</v>
      </c>
      <c r="GK40" s="10">
        <f t="shared" si="8"/>
        <v>34.782608695652172</v>
      </c>
      <c r="GL40" s="10">
        <f t="shared" si="8"/>
        <v>60.869565217391305</v>
      </c>
      <c r="GM40" s="10">
        <f t="shared" si="8"/>
        <v>4.3478260869565215</v>
      </c>
      <c r="GN40" s="10">
        <f t="shared" ref="GN40:GR40" si="9">GN39/23%</f>
        <v>43.478260869565219</v>
      </c>
      <c r="GO40" s="10">
        <f t="shared" si="9"/>
        <v>52.173913043478258</v>
      </c>
      <c r="GP40" s="10">
        <f t="shared" si="9"/>
        <v>8.695652173913043</v>
      </c>
      <c r="GQ40" s="10">
        <f t="shared" si="9"/>
        <v>34.782608695652172</v>
      </c>
      <c r="GR40" s="10">
        <f t="shared" si="9"/>
        <v>56.521739130434781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832</v>
      </c>
      <c r="D43" s="34">
        <f>(C40+F40+I40+L40+O40+R40)/6</f>
        <v>8.6956521739130448</v>
      </c>
      <c r="E43">
        <f>D43/100*25</f>
        <v>2.1739130434782612</v>
      </c>
    </row>
    <row r="44" spans="1:254" x14ac:dyDescent="0.25">
      <c r="B44" t="s">
        <v>815</v>
      </c>
      <c r="C44" t="s">
        <v>832</v>
      </c>
      <c r="D44" s="34">
        <f>(D40+G40+J40+M40+P40+S40)/6</f>
        <v>47.826086956521742</v>
      </c>
      <c r="E44">
        <f t="shared" ref="E44:E45" si="10">D44/100*25</f>
        <v>11.956521739130435</v>
      </c>
    </row>
    <row r="45" spans="1:254" x14ac:dyDescent="0.25">
      <c r="B45" t="s">
        <v>816</v>
      </c>
      <c r="C45" t="s">
        <v>832</v>
      </c>
      <c r="D45" s="34">
        <f>(E40+H40+K40+N40+Q40+T40)/6</f>
        <v>43.478260869565219</v>
      </c>
      <c r="E45">
        <f t="shared" si="10"/>
        <v>10.869565217391305</v>
      </c>
    </row>
    <row r="46" spans="1:254" x14ac:dyDescent="0.25">
      <c r="D46" s="28">
        <f>SUM(D43:D45)</f>
        <v>100</v>
      </c>
      <c r="E46" s="28">
        <f>SUM(E43:E45)</f>
        <v>25</v>
      </c>
    </row>
    <row r="47" spans="1:254" x14ac:dyDescent="0.25">
      <c r="B47" t="s">
        <v>814</v>
      </c>
      <c r="C47" t="s">
        <v>833</v>
      </c>
      <c r="D47" s="34">
        <f>(U40+X40+AA40+AD40+AG40+AJ40+AM40+AP40+AS40+AV40+AY40+BB40+BE40+BH40+BK40+BN40+BQ40+BT40)/18</f>
        <v>7.2463768115942031</v>
      </c>
      <c r="E47">
        <f>D47/100*25</f>
        <v>1.8115942028985508</v>
      </c>
    </row>
    <row r="48" spans="1:254" x14ac:dyDescent="0.25">
      <c r="B48" t="s">
        <v>815</v>
      </c>
      <c r="C48" t="s">
        <v>833</v>
      </c>
      <c r="D48" s="34">
        <f>(V40+Y40+AB40+AE40+AH40+AK40+AN40+AQ40+AT40+AW40+AZ40+BC40+BF40+BI40+BL40+BO40+BR40+BU40)/18</f>
        <v>40.09661835748792</v>
      </c>
      <c r="E48">
        <f t="shared" ref="E48:E49" si="11">D48/100*25</f>
        <v>10.02415458937198</v>
      </c>
    </row>
    <row r="49" spans="2:5" x14ac:dyDescent="0.25">
      <c r="B49" t="s">
        <v>816</v>
      </c>
      <c r="C49" t="s">
        <v>833</v>
      </c>
      <c r="D49" s="34">
        <f>(W40+Z40+AC40+AF40+AI40+AL40+AO40+AR40+AU40+AX40+BA40+BD40+BG40+BJ40+BM40+BP40+BS40+BV40)/18</f>
        <v>52.657004830917877</v>
      </c>
      <c r="E49">
        <f t="shared" si="11"/>
        <v>13.164251207729469</v>
      </c>
    </row>
    <row r="50" spans="2:5" x14ac:dyDescent="0.25">
      <c r="D50" s="28">
        <f>SUM(D47:D49)</f>
        <v>100</v>
      </c>
      <c r="E50" s="28">
        <f>SUM(E47:E49)</f>
        <v>25</v>
      </c>
    </row>
    <row r="51" spans="2:5" x14ac:dyDescent="0.25">
      <c r="B51" t="s">
        <v>814</v>
      </c>
      <c r="C51" t="s">
        <v>834</v>
      </c>
      <c r="D51" s="34">
        <f>(BW40+BZ40+CC40+CF40+CI40+CL40)/6</f>
        <v>4.3478260869565224</v>
      </c>
      <c r="E51" s="18">
        <f>D51/100*25</f>
        <v>1.0869565217391306</v>
      </c>
    </row>
    <row r="52" spans="2:5" x14ac:dyDescent="0.25">
      <c r="B52" t="s">
        <v>815</v>
      </c>
      <c r="C52" t="s">
        <v>834</v>
      </c>
      <c r="D52" s="34">
        <f>(BX40+CA40+CD40+CG40+CJ40+CM40)/6</f>
        <v>34.782608695652179</v>
      </c>
      <c r="E52" s="18">
        <f t="shared" ref="E52:E53" si="12">D52/100*25</f>
        <v>8.6956521739130448</v>
      </c>
    </row>
    <row r="53" spans="2:5" x14ac:dyDescent="0.25">
      <c r="B53" t="s">
        <v>816</v>
      </c>
      <c r="C53" t="s">
        <v>834</v>
      </c>
      <c r="D53" s="34">
        <f>(BY40+CB40+CE40+CH40+CK40+CN40)/6</f>
        <v>60.869565217391305</v>
      </c>
      <c r="E53" s="18">
        <f t="shared" si="12"/>
        <v>15.217391304347828</v>
      </c>
    </row>
    <row r="54" spans="2:5" x14ac:dyDescent="0.25">
      <c r="D54" s="27">
        <f>SUM(D51:D53)</f>
        <v>100</v>
      </c>
      <c r="E54" s="28">
        <f>SUM(E51:E53)</f>
        <v>25.000000000000004</v>
      </c>
    </row>
    <row r="55" spans="2:5" x14ac:dyDescent="0.25">
      <c r="B55" t="s">
        <v>814</v>
      </c>
      <c r="C55" t="s">
        <v>835</v>
      </c>
      <c r="D55" s="34">
        <f>(CO40+CR40+CU40+CX40+DA40+DD40+DG40+DJ40+DM40+DP40+DS40+DV40+DY40+EB40+EE40+EH40+EK40+EN40+EQ40+ET40+EW40+EZ40+FC40+FF40+FI40+FL40+FO40+FR40+FU40+FX40)/30</f>
        <v>4.3478260869565197</v>
      </c>
      <c r="E55">
        <f>D55/100*25</f>
        <v>1.0869565217391299</v>
      </c>
    </row>
    <row r="56" spans="2:5" x14ac:dyDescent="0.25">
      <c r="B56" t="s">
        <v>815</v>
      </c>
      <c r="C56" t="s">
        <v>835</v>
      </c>
      <c r="D56" s="34">
        <f>(CP40+CS40+CV40+CY40+DB40+DE40+DH40+DK40+DN40+DQ40+DT40+DW40+DZ40+EC40+EF40+EI40+EL40+EO40+ER40+EU40+EX40+FA40+FD40+FG40+FJ40+FM40+FP40+FS40+FV40+FY40)/30</f>
        <v>34.637681159420275</v>
      </c>
      <c r="E56">
        <f t="shared" ref="E56:E57" si="13">D56/100*25</f>
        <v>8.6594202898550687</v>
      </c>
    </row>
    <row r="57" spans="2:5" x14ac:dyDescent="0.25">
      <c r="B57" t="s">
        <v>816</v>
      </c>
      <c r="C57" t="s">
        <v>835</v>
      </c>
      <c r="D57" s="34">
        <f>(CQ40+CT40+CW40+CZ40+DC40+DF40+DI40+DL40+DO40+DR40+DU40+DX40+EA40+ED40+EG40+EJ40+EM40+EP40+ES40+EV40+EY40+FB40+FE40+FH40+FK40+FN40+FQ40+FT40+FW40+FZ40)/30</f>
        <v>61.014492753623152</v>
      </c>
      <c r="E57">
        <f t="shared" si="13"/>
        <v>15.253623188405788</v>
      </c>
    </row>
    <row r="58" spans="2:5" x14ac:dyDescent="0.25">
      <c r="D58" s="28">
        <f>SUM(D55:D57)</f>
        <v>99.999999999999943</v>
      </c>
      <c r="E58" s="28">
        <f>SUM(E55:E57)</f>
        <v>24.999999999999986</v>
      </c>
    </row>
    <row r="59" spans="2:5" x14ac:dyDescent="0.25">
      <c r="B59" t="s">
        <v>814</v>
      </c>
      <c r="C59" t="s">
        <v>836</v>
      </c>
      <c r="D59" s="34">
        <f>(GA40+GD40+GG40+GJ40+GM40+GP40)/6</f>
        <v>7.2463768115942031</v>
      </c>
      <c r="E59">
        <f>D59/100*25</f>
        <v>1.8115942028985508</v>
      </c>
    </row>
    <row r="60" spans="2:5" x14ac:dyDescent="0.25">
      <c r="B60" t="s">
        <v>815</v>
      </c>
      <c r="C60" t="s">
        <v>836</v>
      </c>
      <c r="D60" s="34">
        <f>(GB40+GE40+GH40+GK40+GN40+GQ40)/6</f>
        <v>34.05797101449275</v>
      </c>
      <c r="E60">
        <f t="shared" ref="E60:E61" si="14">D60/100*25</f>
        <v>8.5144927536231876</v>
      </c>
    </row>
    <row r="61" spans="2:5" x14ac:dyDescent="0.25">
      <c r="B61" t="s">
        <v>816</v>
      </c>
      <c r="C61" t="s">
        <v>836</v>
      </c>
      <c r="D61" s="34">
        <f>(GC40+GF40+GI40+GL40+GO40+GR40)/6</f>
        <v>58.695652173913039</v>
      </c>
      <c r="E61">
        <f t="shared" si="14"/>
        <v>14.67391304347826</v>
      </c>
    </row>
    <row r="62" spans="2:5" x14ac:dyDescent="0.25">
      <c r="D62" s="27">
        <f>SUM(D59:D61)</f>
        <v>100</v>
      </c>
      <c r="E62" s="28">
        <f>SUM(E59:E61)</f>
        <v>25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2"/>
  <sheetViews>
    <sheetView topLeftCell="A57" workbookViewId="0">
      <selection activeCell="A2" sqref="A2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692" ht="15.75" x14ac:dyDescent="0.2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75" x14ac:dyDescent="0.25">
      <c r="A2" s="8" t="s">
        <v>1474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 x14ac:dyDescent="0.25">
      <c r="A4" s="92" t="s">
        <v>0</v>
      </c>
      <c r="B4" s="92" t="s">
        <v>1</v>
      </c>
      <c r="C4" s="93" t="s">
        <v>57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106" t="s">
        <v>2</v>
      </c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107"/>
      <c r="BX4" s="107"/>
      <c r="BY4" s="107"/>
      <c r="BZ4" s="107"/>
      <c r="CA4" s="107"/>
      <c r="CB4" s="107"/>
      <c r="CC4" s="107"/>
      <c r="CD4" s="107"/>
      <c r="CE4" s="107"/>
      <c r="CF4" s="107"/>
      <c r="CG4" s="107"/>
      <c r="CH4" s="107"/>
      <c r="CI4" s="107"/>
      <c r="CJ4" s="107"/>
      <c r="CK4" s="107"/>
      <c r="CL4" s="107"/>
      <c r="CM4" s="107"/>
      <c r="CN4" s="107"/>
      <c r="CO4" s="107"/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8"/>
      <c r="DD4" s="102" t="s">
        <v>88</v>
      </c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14" t="s">
        <v>115</v>
      </c>
      <c r="DZ4" s="115"/>
      <c r="EA4" s="115"/>
      <c r="EB4" s="115"/>
      <c r="EC4" s="115"/>
      <c r="ED4" s="115"/>
      <c r="EE4" s="115"/>
      <c r="EF4" s="115"/>
      <c r="EG4" s="115"/>
      <c r="EH4" s="115"/>
      <c r="EI4" s="115"/>
      <c r="EJ4" s="115"/>
      <c r="EK4" s="115"/>
      <c r="EL4" s="115"/>
      <c r="EM4" s="115"/>
      <c r="EN4" s="115"/>
      <c r="EO4" s="115"/>
      <c r="EP4" s="115"/>
      <c r="EQ4" s="115"/>
      <c r="ER4" s="115"/>
      <c r="ES4" s="115"/>
      <c r="ET4" s="115"/>
      <c r="EU4" s="115"/>
      <c r="EV4" s="115"/>
      <c r="EW4" s="115"/>
      <c r="EX4" s="115"/>
      <c r="EY4" s="115"/>
      <c r="EZ4" s="115"/>
      <c r="FA4" s="115"/>
      <c r="FB4" s="115"/>
      <c r="FC4" s="115"/>
      <c r="FD4" s="115"/>
      <c r="FE4" s="115"/>
      <c r="FF4" s="115"/>
      <c r="FG4" s="115"/>
      <c r="FH4" s="115"/>
      <c r="FI4" s="115"/>
      <c r="FJ4" s="115"/>
      <c r="FK4" s="115"/>
      <c r="FL4" s="115"/>
      <c r="FM4" s="115"/>
      <c r="FN4" s="115"/>
      <c r="FO4" s="115"/>
      <c r="FP4" s="115"/>
      <c r="FQ4" s="115"/>
      <c r="FR4" s="115"/>
      <c r="FS4" s="115"/>
      <c r="FT4" s="115"/>
      <c r="FU4" s="115"/>
      <c r="FV4" s="115"/>
      <c r="FW4" s="115"/>
      <c r="FX4" s="115"/>
      <c r="FY4" s="115"/>
      <c r="FZ4" s="115"/>
      <c r="GA4" s="115"/>
      <c r="GB4" s="115"/>
      <c r="GC4" s="115"/>
      <c r="GD4" s="115"/>
      <c r="GE4" s="115"/>
      <c r="GF4" s="115"/>
      <c r="GG4" s="115"/>
      <c r="GH4" s="115"/>
      <c r="GI4" s="115"/>
      <c r="GJ4" s="115"/>
      <c r="GK4" s="115"/>
      <c r="GL4" s="115"/>
      <c r="GM4" s="115"/>
      <c r="GN4" s="115"/>
      <c r="GO4" s="115"/>
      <c r="GP4" s="115"/>
      <c r="GQ4" s="115"/>
      <c r="GR4" s="115"/>
      <c r="GS4" s="115"/>
      <c r="GT4" s="115"/>
      <c r="GU4" s="115"/>
      <c r="GV4" s="115"/>
      <c r="GW4" s="115"/>
      <c r="GX4" s="115"/>
      <c r="GY4" s="115"/>
      <c r="GZ4" s="115"/>
      <c r="HA4" s="115"/>
      <c r="HB4" s="115"/>
      <c r="HC4" s="115"/>
      <c r="HD4" s="115"/>
      <c r="HE4" s="115"/>
      <c r="HF4" s="115"/>
      <c r="HG4" s="115"/>
      <c r="HH4" s="115"/>
      <c r="HI4" s="115"/>
      <c r="HJ4" s="115"/>
      <c r="HK4" s="115"/>
      <c r="HL4" s="115"/>
      <c r="HM4" s="115"/>
      <c r="HN4" s="115"/>
      <c r="HO4" s="115"/>
      <c r="HP4" s="115"/>
      <c r="HQ4" s="115"/>
      <c r="HR4" s="115"/>
      <c r="HS4" s="115"/>
      <c r="HT4" s="115"/>
      <c r="HU4" s="115"/>
      <c r="HV4" s="115"/>
      <c r="HW4" s="115"/>
      <c r="HX4" s="115"/>
      <c r="HY4" s="116"/>
      <c r="HZ4" s="104" t="s">
        <v>138</v>
      </c>
      <c r="IA4" s="104"/>
      <c r="IB4" s="104"/>
      <c r="IC4" s="104"/>
      <c r="ID4" s="104"/>
      <c r="IE4" s="104"/>
      <c r="IF4" s="104"/>
      <c r="IG4" s="104"/>
      <c r="IH4" s="104"/>
      <c r="II4" s="104"/>
      <c r="IJ4" s="104"/>
      <c r="IK4" s="104"/>
      <c r="IL4" s="104"/>
      <c r="IM4" s="104"/>
      <c r="IN4" s="104"/>
      <c r="IO4" s="104"/>
      <c r="IP4" s="104"/>
      <c r="IQ4" s="104"/>
      <c r="IR4" s="104"/>
      <c r="IS4" s="104"/>
      <c r="IT4" s="104"/>
    </row>
    <row r="5" spans="1:692" ht="15" customHeight="1" x14ac:dyDescent="0.25">
      <c r="A5" s="92"/>
      <c r="B5" s="92"/>
      <c r="C5" s="81" t="s">
        <v>58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 t="s">
        <v>56</v>
      </c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 t="s">
        <v>3</v>
      </c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77" t="s">
        <v>717</v>
      </c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 t="s">
        <v>331</v>
      </c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81" t="s">
        <v>332</v>
      </c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 t="s">
        <v>159</v>
      </c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 t="s">
        <v>116</v>
      </c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75" t="s">
        <v>174</v>
      </c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5"/>
      <c r="GJ5" s="75" t="s">
        <v>186</v>
      </c>
      <c r="GK5" s="75"/>
      <c r="GL5" s="75"/>
      <c r="GM5" s="75"/>
      <c r="GN5" s="75"/>
      <c r="GO5" s="75"/>
      <c r="GP5" s="75"/>
      <c r="GQ5" s="75"/>
      <c r="GR5" s="75"/>
      <c r="GS5" s="75"/>
      <c r="GT5" s="75"/>
      <c r="GU5" s="75"/>
      <c r="GV5" s="75"/>
      <c r="GW5" s="75"/>
      <c r="GX5" s="75"/>
      <c r="GY5" s="75"/>
      <c r="GZ5" s="75"/>
      <c r="HA5" s="75"/>
      <c r="HB5" s="75"/>
      <c r="HC5" s="75"/>
      <c r="HD5" s="75"/>
      <c r="HE5" s="75" t="s">
        <v>117</v>
      </c>
      <c r="HF5" s="75"/>
      <c r="HG5" s="75"/>
      <c r="HH5" s="75"/>
      <c r="HI5" s="75"/>
      <c r="HJ5" s="75"/>
      <c r="HK5" s="75"/>
      <c r="HL5" s="75"/>
      <c r="HM5" s="75"/>
      <c r="HN5" s="75"/>
      <c r="HO5" s="75"/>
      <c r="HP5" s="75"/>
      <c r="HQ5" s="75"/>
      <c r="HR5" s="75"/>
      <c r="HS5" s="75"/>
      <c r="HT5" s="75"/>
      <c r="HU5" s="75"/>
      <c r="HV5" s="75"/>
      <c r="HW5" s="75"/>
      <c r="HX5" s="75"/>
      <c r="HY5" s="75"/>
      <c r="HZ5" s="77" t="s">
        <v>139</v>
      </c>
      <c r="IA5" s="77"/>
      <c r="IB5" s="77"/>
      <c r="IC5" s="77"/>
      <c r="ID5" s="77"/>
      <c r="IE5" s="77"/>
      <c r="IF5" s="77"/>
      <c r="IG5" s="77"/>
      <c r="IH5" s="77"/>
      <c r="II5" s="77"/>
      <c r="IJ5" s="77"/>
      <c r="IK5" s="77"/>
      <c r="IL5" s="77"/>
      <c r="IM5" s="77"/>
      <c r="IN5" s="77"/>
      <c r="IO5" s="77"/>
      <c r="IP5" s="77"/>
      <c r="IQ5" s="77"/>
      <c r="IR5" s="77"/>
      <c r="IS5" s="77"/>
      <c r="IT5" s="77"/>
    </row>
    <row r="6" spans="1:692" ht="4.1500000000000004" hidden="1" customHeight="1" x14ac:dyDescent="0.25">
      <c r="A6" s="92"/>
      <c r="B6" s="92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75"/>
      <c r="HF6" s="75"/>
      <c r="HG6" s="75"/>
      <c r="HH6" s="75"/>
      <c r="HI6" s="75"/>
      <c r="HJ6" s="75"/>
      <c r="HK6" s="75"/>
      <c r="HL6" s="75"/>
      <c r="HM6" s="75"/>
      <c r="HN6" s="75"/>
      <c r="HO6" s="75"/>
      <c r="HP6" s="75"/>
      <c r="HQ6" s="75"/>
      <c r="HR6" s="75"/>
      <c r="HS6" s="75"/>
      <c r="HT6" s="75"/>
      <c r="HU6" s="75"/>
      <c r="HV6" s="75"/>
      <c r="HW6" s="75"/>
      <c r="HX6" s="75"/>
      <c r="HY6" s="75"/>
      <c r="HZ6" s="77"/>
      <c r="IA6" s="77"/>
      <c r="IB6" s="77"/>
      <c r="IC6" s="77"/>
      <c r="ID6" s="77"/>
      <c r="IE6" s="77"/>
      <c r="IF6" s="77"/>
      <c r="IG6" s="77"/>
      <c r="IH6" s="77"/>
      <c r="II6" s="77"/>
      <c r="IJ6" s="77"/>
      <c r="IK6" s="77"/>
      <c r="IL6" s="77"/>
      <c r="IM6" s="77"/>
      <c r="IN6" s="77"/>
      <c r="IO6" s="77"/>
      <c r="IP6" s="77"/>
      <c r="IQ6" s="77"/>
      <c r="IR6" s="77"/>
      <c r="IS6" s="77"/>
      <c r="IT6" s="77"/>
    </row>
    <row r="7" spans="1:692" ht="16.149999999999999" hidden="1" customHeight="1" x14ac:dyDescent="0.25">
      <c r="A7" s="92"/>
      <c r="B7" s="92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75"/>
      <c r="HF7" s="75"/>
      <c r="HG7" s="75"/>
      <c r="HH7" s="75"/>
      <c r="HI7" s="75"/>
      <c r="HJ7" s="75"/>
      <c r="HK7" s="75"/>
      <c r="HL7" s="75"/>
      <c r="HM7" s="75"/>
      <c r="HN7" s="75"/>
      <c r="HO7" s="75"/>
      <c r="HP7" s="75"/>
      <c r="HQ7" s="75"/>
      <c r="HR7" s="75"/>
      <c r="HS7" s="75"/>
      <c r="HT7" s="75"/>
      <c r="HU7" s="75"/>
      <c r="HV7" s="75"/>
      <c r="HW7" s="75"/>
      <c r="HX7" s="75"/>
      <c r="HY7" s="75"/>
      <c r="HZ7" s="77"/>
      <c r="IA7" s="77"/>
      <c r="IB7" s="77"/>
      <c r="IC7" s="77"/>
      <c r="ID7" s="77"/>
      <c r="IE7" s="77"/>
      <c r="IF7" s="77"/>
      <c r="IG7" s="77"/>
      <c r="IH7" s="77"/>
      <c r="II7" s="77"/>
      <c r="IJ7" s="77"/>
      <c r="IK7" s="77"/>
      <c r="IL7" s="77"/>
      <c r="IM7" s="77"/>
      <c r="IN7" s="77"/>
      <c r="IO7" s="77"/>
      <c r="IP7" s="77"/>
      <c r="IQ7" s="77"/>
      <c r="IR7" s="77"/>
      <c r="IS7" s="77"/>
      <c r="IT7" s="77"/>
    </row>
    <row r="8" spans="1:692" ht="17.45" hidden="1" customHeight="1" x14ac:dyDescent="0.25">
      <c r="A8" s="92"/>
      <c r="B8" s="92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81"/>
      <c r="DE8" s="81"/>
      <c r="DF8" s="81"/>
      <c r="DG8" s="81"/>
      <c r="DH8" s="81"/>
      <c r="DI8" s="81"/>
      <c r="DJ8" s="81"/>
      <c r="DK8" s="81"/>
      <c r="DL8" s="81"/>
      <c r="DM8" s="81"/>
      <c r="DN8" s="81"/>
      <c r="DO8" s="81"/>
      <c r="DP8" s="81"/>
      <c r="DQ8" s="81"/>
      <c r="DR8" s="81"/>
      <c r="DS8" s="81"/>
      <c r="DT8" s="81"/>
      <c r="DU8" s="81"/>
      <c r="DV8" s="81"/>
      <c r="DW8" s="81"/>
      <c r="DX8" s="8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75"/>
      <c r="HF8" s="75"/>
      <c r="HG8" s="75"/>
      <c r="HH8" s="75"/>
      <c r="HI8" s="75"/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7"/>
      <c r="IA8" s="77"/>
      <c r="IB8" s="77"/>
      <c r="IC8" s="77"/>
      <c r="ID8" s="77"/>
      <c r="IE8" s="77"/>
      <c r="IF8" s="77"/>
      <c r="IG8" s="77"/>
      <c r="IH8" s="77"/>
      <c r="II8" s="77"/>
      <c r="IJ8" s="77"/>
      <c r="IK8" s="77"/>
      <c r="IL8" s="77"/>
      <c r="IM8" s="77"/>
      <c r="IN8" s="77"/>
      <c r="IO8" s="77"/>
      <c r="IP8" s="77"/>
      <c r="IQ8" s="77"/>
      <c r="IR8" s="77"/>
      <c r="IS8" s="77"/>
      <c r="IT8" s="77"/>
    </row>
    <row r="9" spans="1:692" ht="18" hidden="1" customHeight="1" x14ac:dyDescent="0.25">
      <c r="A9" s="92"/>
      <c r="B9" s="92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81"/>
      <c r="DE9" s="81"/>
      <c r="DF9" s="81"/>
      <c r="DG9" s="81"/>
      <c r="DH9" s="81"/>
      <c r="DI9" s="81"/>
      <c r="DJ9" s="81"/>
      <c r="DK9" s="81"/>
      <c r="DL9" s="81"/>
      <c r="DM9" s="81"/>
      <c r="DN9" s="81"/>
      <c r="DO9" s="81"/>
      <c r="DP9" s="81"/>
      <c r="DQ9" s="81"/>
      <c r="DR9" s="81"/>
      <c r="DS9" s="81"/>
      <c r="DT9" s="81"/>
      <c r="DU9" s="81"/>
      <c r="DV9" s="81"/>
      <c r="DW9" s="81"/>
      <c r="DX9" s="8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75"/>
      <c r="HF9" s="75"/>
      <c r="HG9" s="75"/>
      <c r="HH9" s="75"/>
      <c r="HI9" s="75"/>
      <c r="HJ9" s="75"/>
      <c r="HK9" s="75"/>
      <c r="HL9" s="75"/>
      <c r="HM9" s="75"/>
      <c r="HN9" s="75"/>
      <c r="HO9" s="75"/>
      <c r="HP9" s="75"/>
      <c r="HQ9" s="75"/>
      <c r="HR9" s="75"/>
      <c r="HS9" s="75"/>
      <c r="HT9" s="75"/>
      <c r="HU9" s="75"/>
      <c r="HV9" s="75"/>
      <c r="HW9" s="75"/>
      <c r="HX9" s="75"/>
      <c r="HY9" s="75"/>
      <c r="HZ9" s="77"/>
      <c r="IA9" s="77"/>
      <c r="IB9" s="77"/>
      <c r="IC9" s="77"/>
      <c r="ID9" s="77"/>
      <c r="IE9" s="77"/>
      <c r="IF9" s="77"/>
      <c r="IG9" s="77"/>
      <c r="IH9" s="77"/>
      <c r="II9" s="77"/>
      <c r="IJ9" s="77"/>
      <c r="IK9" s="77"/>
      <c r="IL9" s="77"/>
      <c r="IM9" s="77"/>
      <c r="IN9" s="77"/>
      <c r="IO9" s="77"/>
      <c r="IP9" s="77"/>
      <c r="IQ9" s="77"/>
      <c r="IR9" s="77"/>
      <c r="IS9" s="77"/>
      <c r="IT9" s="77"/>
    </row>
    <row r="10" spans="1:692" ht="30" hidden="1" customHeight="1" x14ac:dyDescent="0.25">
      <c r="A10" s="92"/>
      <c r="B10" s="92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81"/>
      <c r="DE10" s="81"/>
      <c r="DF10" s="81"/>
      <c r="DG10" s="81"/>
      <c r="DH10" s="81"/>
      <c r="DI10" s="81"/>
      <c r="DJ10" s="81"/>
      <c r="DK10" s="81"/>
      <c r="DL10" s="81"/>
      <c r="DM10" s="81"/>
      <c r="DN10" s="81"/>
      <c r="DO10" s="81"/>
      <c r="DP10" s="81"/>
      <c r="DQ10" s="81"/>
      <c r="DR10" s="81"/>
      <c r="DS10" s="81"/>
      <c r="DT10" s="81"/>
      <c r="DU10" s="81"/>
      <c r="DV10" s="81"/>
      <c r="DW10" s="81"/>
      <c r="DX10" s="8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75"/>
      <c r="HF10" s="75"/>
      <c r="HG10" s="75"/>
      <c r="HH10" s="75"/>
      <c r="HI10" s="75"/>
      <c r="HJ10" s="75"/>
      <c r="HK10" s="75"/>
      <c r="HL10" s="75"/>
      <c r="HM10" s="75"/>
      <c r="HN10" s="75"/>
      <c r="HO10" s="75"/>
      <c r="HP10" s="75"/>
      <c r="HQ10" s="75"/>
      <c r="HR10" s="75"/>
      <c r="HS10" s="75"/>
      <c r="HT10" s="75"/>
      <c r="HU10" s="75"/>
      <c r="HV10" s="75"/>
      <c r="HW10" s="75"/>
      <c r="HX10" s="75"/>
      <c r="HY10" s="75"/>
      <c r="HZ10" s="77"/>
      <c r="IA10" s="77"/>
      <c r="IB10" s="77"/>
      <c r="IC10" s="77"/>
      <c r="ID10" s="77"/>
      <c r="IE10" s="77"/>
      <c r="IF10" s="77"/>
      <c r="IG10" s="77"/>
      <c r="IH10" s="77"/>
      <c r="II10" s="77"/>
      <c r="IJ10" s="77"/>
      <c r="IK10" s="77"/>
      <c r="IL10" s="77"/>
      <c r="IM10" s="77"/>
      <c r="IN10" s="77"/>
      <c r="IO10" s="77"/>
      <c r="IP10" s="77"/>
      <c r="IQ10" s="77"/>
      <c r="IR10" s="77"/>
      <c r="IS10" s="77"/>
      <c r="IT10" s="77"/>
    </row>
    <row r="11" spans="1:692" ht="15.75" x14ac:dyDescent="0.25">
      <c r="A11" s="92"/>
      <c r="B11" s="92"/>
      <c r="C11" s="81" t="s">
        <v>633</v>
      </c>
      <c r="D11" s="81" t="s">
        <v>5</v>
      </c>
      <c r="E11" s="81" t="s">
        <v>6</v>
      </c>
      <c r="F11" s="81" t="s">
        <v>634</v>
      </c>
      <c r="G11" s="81" t="s">
        <v>7</v>
      </c>
      <c r="H11" s="81" t="s">
        <v>8</v>
      </c>
      <c r="I11" s="81" t="s">
        <v>635</v>
      </c>
      <c r="J11" s="81" t="s">
        <v>9</v>
      </c>
      <c r="K11" s="81" t="s">
        <v>10</v>
      </c>
      <c r="L11" s="81" t="s">
        <v>707</v>
      </c>
      <c r="M11" s="81" t="s">
        <v>9</v>
      </c>
      <c r="N11" s="81" t="s">
        <v>10</v>
      </c>
      <c r="O11" s="81" t="s">
        <v>636</v>
      </c>
      <c r="P11" s="81" t="s">
        <v>11</v>
      </c>
      <c r="Q11" s="81" t="s">
        <v>4</v>
      </c>
      <c r="R11" s="81" t="s">
        <v>637</v>
      </c>
      <c r="S11" s="81" t="s">
        <v>6</v>
      </c>
      <c r="T11" s="81" t="s">
        <v>12</v>
      </c>
      <c r="U11" s="81" t="s">
        <v>638</v>
      </c>
      <c r="V11" s="81" t="s">
        <v>6</v>
      </c>
      <c r="W11" s="81" t="s">
        <v>12</v>
      </c>
      <c r="X11" s="81" t="s">
        <v>639</v>
      </c>
      <c r="Y11" s="81"/>
      <c r="Z11" s="81"/>
      <c r="AA11" s="81" t="s">
        <v>640</v>
      </c>
      <c r="AB11" s="81"/>
      <c r="AC11" s="81"/>
      <c r="AD11" s="81" t="s">
        <v>641</v>
      </c>
      <c r="AE11" s="81"/>
      <c r="AF11" s="81"/>
      <c r="AG11" s="81" t="s">
        <v>708</v>
      </c>
      <c r="AH11" s="81"/>
      <c r="AI11" s="81"/>
      <c r="AJ11" s="81" t="s">
        <v>642</v>
      </c>
      <c r="AK11" s="81"/>
      <c r="AL11" s="81"/>
      <c r="AM11" s="81" t="s">
        <v>643</v>
      </c>
      <c r="AN11" s="81"/>
      <c r="AO11" s="81"/>
      <c r="AP11" s="77" t="s">
        <v>644</v>
      </c>
      <c r="AQ11" s="77"/>
      <c r="AR11" s="77"/>
      <c r="AS11" s="81" t="s">
        <v>645</v>
      </c>
      <c r="AT11" s="81"/>
      <c r="AU11" s="81"/>
      <c r="AV11" s="81" t="s">
        <v>646</v>
      </c>
      <c r="AW11" s="81"/>
      <c r="AX11" s="81"/>
      <c r="AY11" s="81" t="s">
        <v>647</v>
      </c>
      <c r="AZ11" s="81"/>
      <c r="BA11" s="81"/>
      <c r="BB11" s="81" t="s">
        <v>648</v>
      </c>
      <c r="BC11" s="81"/>
      <c r="BD11" s="81"/>
      <c r="BE11" s="81" t="s">
        <v>649</v>
      </c>
      <c r="BF11" s="81"/>
      <c r="BG11" s="81"/>
      <c r="BH11" s="77" t="s">
        <v>650</v>
      </c>
      <c r="BI11" s="77"/>
      <c r="BJ11" s="77"/>
      <c r="BK11" s="77" t="s">
        <v>709</v>
      </c>
      <c r="BL11" s="77"/>
      <c r="BM11" s="77"/>
      <c r="BN11" s="81" t="s">
        <v>651</v>
      </c>
      <c r="BO11" s="81"/>
      <c r="BP11" s="81"/>
      <c r="BQ11" s="81" t="s">
        <v>652</v>
      </c>
      <c r="BR11" s="81"/>
      <c r="BS11" s="81"/>
      <c r="BT11" s="77" t="s">
        <v>653</v>
      </c>
      <c r="BU11" s="77"/>
      <c r="BV11" s="77"/>
      <c r="BW11" s="81" t="s">
        <v>654</v>
      </c>
      <c r="BX11" s="81"/>
      <c r="BY11" s="81"/>
      <c r="BZ11" s="81" t="s">
        <v>655</v>
      </c>
      <c r="CA11" s="81"/>
      <c r="CB11" s="81"/>
      <c r="CC11" s="81" t="s">
        <v>656</v>
      </c>
      <c r="CD11" s="81"/>
      <c r="CE11" s="81"/>
      <c r="CF11" s="81" t="s">
        <v>657</v>
      </c>
      <c r="CG11" s="81"/>
      <c r="CH11" s="81"/>
      <c r="CI11" s="81" t="s">
        <v>658</v>
      </c>
      <c r="CJ11" s="81"/>
      <c r="CK11" s="81"/>
      <c r="CL11" s="81" t="s">
        <v>659</v>
      </c>
      <c r="CM11" s="81"/>
      <c r="CN11" s="81"/>
      <c r="CO11" s="81" t="s">
        <v>710</v>
      </c>
      <c r="CP11" s="81"/>
      <c r="CQ11" s="81"/>
      <c r="CR11" s="81" t="s">
        <v>660</v>
      </c>
      <c r="CS11" s="81"/>
      <c r="CT11" s="81"/>
      <c r="CU11" s="81" t="s">
        <v>661</v>
      </c>
      <c r="CV11" s="81"/>
      <c r="CW11" s="81"/>
      <c r="CX11" s="81" t="s">
        <v>662</v>
      </c>
      <c r="CY11" s="81"/>
      <c r="CZ11" s="81"/>
      <c r="DA11" s="81" t="s">
        <v>663</v>
      </c>
      <c r="DB11" s="81"/>
      <c r="DC11" s="81"/>
      <c r="DD11" s="77" t="s">
        <v>664</v>
      </c>
      <c r="DE11" s="77"/>
      <c r="DF11" s="77"/>
      <c r="DG11" s="77" t="s">
        <v>665</v>
      </c>
      <c r="DH11" s="77"/>
      <c r="DI11" s="77"/>
      <c r="DJ11" s="77" t="s">
        <v>666</v>
      </c>
      <c r="DK11" s="77"/>
      <c r="DL11" s="77"/>
      <c r="DM11" s="77" t="s">
        <v>711</v>
      </c>
      <c r="DN11" s="77"/>
      <c r="DO11" s="77"/>
      <c r="DP11" s="77" t="s">
        <v>667</v>
      </c>
      <c r="DQ11" s="77"/>
      <c r="DR11" s="77"/>
      <c r="DS11" s="77" t="s">
        <v>668</v>
      </c>
      <c r="DT11" s="77"/>
      <c r="DU11" s="77"/>
      <c r="DV11" s="77" t="s">
        <v>669</v>
      </c>
      <c r="DW11" s="77"/>
      <c r="DX11" s="77"/>
      <c r="DY11" s="77" t="s">
        <v>670</v>
      </c>
      <c r="DZ11" s="77"/>
      <c r="EA11" s="77"/>
      <c r="EB11" s="77" t="s">
        <v>671</v>
      </c>
      <c r="EC11" s="77"/>
      <c r="ED11" s="77"/>
      <c r="EE11" s="77" t="s">
        <v>672</v>
      </c>
      <c r="EF11" s="77"/>
      <c r="EG11" s="77"/>
      <c r="EH11" s="77" t="s">
        <v>712</v>
      </c>
      <c r="EI11" s="77"/>
      <c r="EJ11" s="77"/>
      <c r="EK11" s="77" t="s">
        <v>673</v>
      </c>
      <c r="EL11" s="77"/>
      <c r="EM11" s="77"/>
      <c r="EN11" s="77" t="s">
        <v>674</v>
      </c>
      <c r="EO11" s="77"/>
      <c r="EP11" s="77"/>
      <c r="EQ11" s="77" t="s">
        <v>675</v>
      </c>
      <c r="ER11" s="77"/>
      <c r="ES11" s="77"/>
      <c r="ET11" s="77" t="s">
        <v>676</v>
      </c>
      <c r="EU11" s="77"/>
      <c r="EV11" s="77"/>
      <c r="EW11" s="77" t="s">
        <v>677</v>
      </c>
      <c r="EX11" s="77"/>
      <c r="EY11" s="77"/>
      <c r="EZ11" s="77" t="s">
        <v>678</v>
      </c>
      <c r="FA11" s="77"/>
      <c r="FB11" s="77"/>
      <c r="FC11" s="77" t="s">
        <v>679</v>
      </c>
      <c r="FD11" s="77"/>
      <c r="FE11" s="77"/>
      <c r="FF11" s="77" t="s">
        <v>680</v>
      </c>
      <c r="FG11" s="77"/>
      <c r="FH11" s="77"/>
      <c r="FI11" s="77" t="s">
        <v>681</v>
      </c>
      <c r="FJ11" s="77"/>
      <c r="FK11" s="77"/>
      <c r="FL11" s="77" t="s">
        <v>713</v>
      </c>
      <c r="FM11" s="77"/>
      <c r="FN11" s="77"/>
      <c r="FO11" s="77" t="s">
        <v>682</v>
      </c>
      <c r="FP11" s="77"/>
      <c r="FQ11" s="77"/>
      <c r="FR11" s="77" t="s">
        <v>683</v>
      </c>
      <c r="FS11" s="77"/>
      <c r="FT11" s="77"/>
      <c r="FU11" s="77" t="s">
        <v>684</v>
      </c>
      <c r="FV11" s="77"/>
      <c r="FW11" s="77"/>
      <c r="FX11" s="77" t="s">
        <v>685</v>
      </c>
      <c r="FY11" s="77"/>
      <c r="FZ11" s="77"/>
      <c r="GA11" s="77" t="s">
        <v>686</v>
      </c>
      <c r="GB11" s="77"/>
      <c r="GC11" s="77"/>
      <c r="GD11" s="77" t="s">
        <v>687</v>
      </c>
      <c r="GE11" s="77"/>
      <c r="GF11" s="77"/>
      <c r="GG11" s="77" t="s">
        <v>688</v>
      </c>
      <c r="GH11" s="77"/>
      <c r="GI11" s="77"/>
      <c r="GJ11" s="77" t="s">
        <v>689</v>
      </c>
      <c r="GK11" s="77"/>
      <c r="GL11" s="77"/>
      <c r="GM11" s="77" t="s">
        <v>690</v>
      </c>
      <c r="GN11" s="77"/>
      <c r="GO11" s="77"/>
      <c r="GP11" s="77" t="s">
        <v>714</v>
      </c>
      <c r="GQ11" s="77"/>
      <c r="GR11" s="77"/>
      <c r="GS11" s="77" t="s">
        <v>691</v>
      </c>
      <c r="GT11" s="77"/>
      <c r="GU11" s="77"/>
      <c r="GV11" s="77" t="s">
        <v>692</v>
      </c>
      <c r="GW11" s="77"/>
      <c r="GX11" s="77"/>
      <c r="GY11" s="77" t="s">
        <v>693</v>
      </c>
      <c r="GZ11" s="77"/>
      <c r="HA11" s="77"/>
      <c r="HB11" s="77" t="s">
        <v>694</v>
      </c>
      <c r="HC11" s="77"/>
      <c r="HD11" s="77"/>
      <c r="HE11" s="77" t="s">
        <v>695</v>
      </c>
      <c r="HF11" s="77"/>
      <c r="HG11" s="77"/>
      <c r="HH11" s="77" t="s">
        <v>696</v>
      </c>
      <c r="HI11" s="77"/>
      <c r="HJ11" s="77"/>
      <c r="HK11" s="77" t="s">
        <v>697</v>
      </c>
      <c r="HL11" s="77"/>
      <c r="HM11" s="77"/>
      <c r="HN11" s="77" t="s">
        <v>698</v>
      </c>
      <c r="HO11" s="77"/>
      <c r="HP11" s="77"/>
      <c r="HQ11" s="77" t="s">
        <v>699</v>
      </c>
      <c r="HR11" s="77"/>
      <c r="HS11" s="77"/>
      <c r="HT11" s="77" t="s">
        <v>715</v>
      </c>
      <c r="HU11" s="77"/>
      <c r="HV11" s="77"/>
      <c r="HW11" s="77" t="s">
        <v>700</v>
      </c>
      <c r="HX11" s="77"/>
      <c r="HY11" s="77"/>
      <c r="HZ11" s="77" t="s">
        <v>701</v>
      </c>
      <c r="IA11" s="77"/>
      <c r="IB11" s="77"/>
      <c r="IC11" s="77" t="s">
        <v>702</v>
      </c>
      <c r="ID11" s="77"/>
      <c r="IE11" s="77"/>
      <c r="IF11" s="77" t="s">
        <v>703</v>
      </c>
      <c r="IG11" s="77"/>
      <c r="IH11" s="77"/>
      <c r="II11" s="77" t="s">
        <v>716</v>
      </c>
      <c r="IJ11" s="77"/>
      <c r="IK11" s="77"/>
      <c r="IL11" s="77" t="s">
        <v>704</v>
      </c>
      <c r="IM11" s="77"/>
      <c r="IN11" s="77"/>
      <c r="IO11" s="77" t="s">
        <v>705</v>
      </c>
      <c r="IP11" s="77"/>
      <c r="IQ11" s="77"/>
      <c r="IR11" s="77" t="s">
        <v>706</v>
      </c>
      <c r="IS11" s="77"/>
      <c r="IT11" s="77"/>
    </row>
    <row r="12" spans="1:692" ht="93" customHeight="1" x14ac:dyDescent="0.25">
      <c r="A12" s="92"/>
      <c r="B12" s="92"/>
      <c r="C12" s="91" t="s">
        <v>1338</v>
      </c>
      <c r="D12" s="91"/>
      <c r="E12" s="91"/>
      <c r="F12" s="91" t="s">
        <v>1339</v>
      </c>
      <c r="G12" s="91"/>
      <c r="H12" s="91"/>
      <c r="I12" s="91" t="s">
        <v>1340</v>
      </c>
      <c r="J12" s="91"/>
      <c r="K12" s="91"/>
      <c r="L12" s="91" t="s">
        <v>1341</v>
      </c>
      <c r="M12" s="91"/>
      <c r="N12" s="91"/>
      <c r="O12" s="91" t="s">
        <v>1342</v>
      </c>
      <c r="P12" s="91"/>
      <c r="Q12" s="91"/>
      <c r="R12" s="91" t="s">
        <v>1343</v>
      </c>
      <c r="S12" s="91"/>
      <c r="T12" s="91"/>
      <c r="U12" s="91" t="s">
        <v>1344</v>
      </c>
      <c r="V12" s="91"/>
      <c r="W12" s="91"/>
      <c r="X12" s="91" t="s">
        <v>1345</v>
      </c>
      <c r="Y12" s="91"/>
      <c r="Z12" s="91"/>
      <c r="AA12" s="91" t="s">
        <v>1346</v>
      </c>
      <c r="AB12" s="91"/>
      <c r="AC12" s="91"/>
      <c r="AD12" s="91" t="s">
        <v>1347</v>
      </c>
      <c r="AE12" s="91"/>
      <c r="AF12" s="91"/>
      <c r="AG12" s="91" t="s">
        <v>1348</v>
      </c>
      <c r="AH12" s="91"/>
      <c r="AI12" s="91"/>
      <c r="AJ12" s="91" t="s">
        <v>1349</v>
      </c>
      <c r="AK12" s="91"/>
      <c r="AL12" s="91"/>
      <c r="AM12" s="91" t="s">
        <v>1350</v>
      </c>
      <c r="AN12" s="91"/>
      <c r="AO12" s="91"/>
      <c r="AP12" s="91" t="s">
        <v>1351</v>
      </c>
      <c r="AQ12" s="91"/>
      <c r="AR12" s="91"/>
      <c r="AS12" s="91" t="s">
        <v>1352</v>
      </c>
      <c r="AT12" s="91"/>
      <c r="AU12" s="91"/>
      <c r="AV12" s="91" t="s">
        <v>1353</v>
      </c>
      <c r="AW12" s="91"/>
      <c r="AX12" s="91"/>
      <c r="AY12" s="91" t="s">
        <v>1354</v>
      </c>
      <c r="AZ12" s="91"/>
      <c r="BA12" s="91"/>
      <c r="BB12" s="91" t="s">
        <v>1355</v>
      </c>
      <c r="BC12" s="91"/>
      <c r="BD12" s="91"/>
      <c r="BE12" s="91" t="s">
        <v>1356</v>
      </c>
      <c r="BF12" s="91"/>
      <c r="BG12" s="91"/>
      <c r="BH12" s="91" t="s">
        <v>1357</v>
      </c>
      <c r="BI12" s="91"/>
      <c r="BJ12" s="91"/>
      <c r="BK12" s="91" t="s">
        <v>1358</v>
      </c>
      <c r="BL12" s="91"/>
      <c r="BM12" s="91"/>
      <c r="BN12" s="91" t="s">
        <v>1359</v>
      </c>
      <c r="BO12" s="91"/>
      <c r="BP12" s="91"/>
      <c r="BQ12" s="91" t="s">
        <v>1360</v>
      </c>
      <c r="BR12" s="91"/>
      <c r="BS12" s="91"/>
      <c r="BT12" s="91" t="s">
        <v>1361</v>
      </c>
      <c r="BU12" s="91"/>
      <c r="BV12" s="91"/>
      <c r="BW12" s="91" t="s">
        <v>1362</v>
      </c>
      <c r="BX12" s="91"/>
      <c r="BY12" s="91"/>
      <c r="BZ12" s="91" t="s">
        <v>1198</v>
      </c>
      <c r="CA12" s="91"/>
      <c r="CB12" s="91"/>
      <c r="CC12" s="91" t="s">
        <v>1363</v>
      </c>
      <c r="CD12" s="91"/>
      <c r="CE12" s="91"/>
      <c r="CF12" s="91" t="s">
        <v>1364</v>
      </c>
      <c r="CG12" s="91"/>
      <c r="CH12" s="91"/>
      <c r="CI12" s="91" t="s">
        <v>1365</v>
      </c>
      <c r="CJ12" s="91"/>
      <c r="CK12" s="91"/>
      <c r="CL12" s="91" t="s">
        <v>1366</v>
      </c>
      <c r="CM12" s="91"/>
      <c r="CN12" s="91"/>
      <c r="CO12" s="91" t="s">
        <v>1367</v>
      </c>
      <c r="CP12" s="91"/>
      <c r="CQ12" s="91"/>
      <c r="CR12" s="91" t="s">
        <v>1368</v>
      </c>
      <c r="CS12" s="91"/>
      <c r="CT12" s="91"/>
      <c r="CU12" s="91" t="s">
        <v>1369</v>
      </c>
      <c r="CV12" s="91"/>
      <c r="CW12" s="91"/>
      <c r="CX12" s="91" t="s">
        <v>1370</v>
      </c>
      <c r="CY12" s="91"/>
      <c r="CZ12" s="91"/>
      <c r="DA12" s="91" t="s">
        <v>1371</v>
      </c>
      <c r="DB12" s="91"/>
      <c r="DC12" s="91"/>
      <c r="DD12" s="91" t="s">
        <v>1372</v>
      </c>
      <c r="DE12" s="91"/>
      <c r="DF12" s="91"/>
      <c r="DG12" s="91" t="s">
        <v>1373</v>
      </c>
      <c r="DH12" s="91"/>
      <c r="DI12" s="91"/>
      <c r="DJ12" s="113" t="s">
        <v>1374</v>
      </c>
      <c r="DK12" s="113"/>
      <c r="DL12" s="113"/>
      <c r="DM12" s="113" t="s">
        <v>1375</v>
      </c>
      <c r="DN12" s="113"/>
      <c r="DO12" s="113"/>
      <c r="DP12" s="113" t="s">
        <v>1376</v>
      </c>
      <c r="DQ12" s="113"/>
      <c r="DR12" s="113"/>
      <c r="DS12" s="113" t="s">
        <v>1377</v>
      </c>
      <c r="DT12" s="113"/>
      <c r="DU12" s="113"/>
      <c r="DV12" s="113" t="s">
        <v>747</v>
      </c>
      <c r="DW12" s="113"/>
      <c r="DX12" s="113"/>
      <c r="DY12" s="91" t="s">
        <v>763</v>
      </c>
      <c r="DZ12" s="91"/>
      <c r="EA12" s="91"/>
      <c r="EB12" s="91" t="s">
        <v>764</v>
      </c>
      <c r="EC12" s="91"/>
      <c r="ED12" s="91"/>
      <c r="EE12" s="91" t="s">
        <v>1230</v>
      </c>
      <c r="EF12" s="91"/>
      <c r="EG12" s="91"/>
      <c r="EH12" s="91" t="s">
        <v>765</v>
      </c>
      <c r="EI12" s="91"/>
      <c r="EJ12" s="91"/>
      <c r="EK12" s="91" t="s">
        <v>1333</v>
      </c>
      <c r="EL12" s="91"/>
      <c r="EM12" s="91"/>
      <c r="EN12" s="91" t="s">
        <v>768</v>
      </c>
      <c r="EO12" s="91"/>
      <c r="EP12" s="91"/>
      <c r="EQ12" s="91" t="s">
        <v>1239</v>
      </c>
      <c r="ER12" s="91"/>
      <c r="ES12" s="91"/>
      <c r="ET12" s="91" t="s">
        <v>773</v>
      </c>
      <c r="EU12" s="91"/>
      <c r="EV12" s="91"/>
      <c r="EW12" s="91" t="s">
        <v>1242</v>
      </c>
      <c r="EX12" s="91"/>
      <c r="EY12" s="91"/>
      <c r="EZ12" s="91" t="s">
        <v>1244</v>
      </c>
      <c r="FA12" s="91"/>
      <c r="FB12" s="91"/>
      <c r="FC12" s="91" t="s">
        <v>1246</v>
      </c>
      <c r="FD12" s="91"/>
      <c r="FE12" s="91"/>
      <c r="FF12" s="91" t="s">
        <v>1334</v>
      </c>
      <c r="FG12" s="91"/>
      <c r="FH12" s="91"/>
      <c r="FI12" s="91" t="s">
        <v>1249</v>
      </c>
      <c r="FJ12" s="91"/>
      <c r="FK12" s="91"/>
      <c r="FL12" s="91" t="s">
        <v>777</v>
      </c>
      <c r="FM12" s="91"/>
      <c r="FN12" s="91"/>
      <c r="FO12" s="91" t="s">
        <v>1253</v>
      </c>
      <c r="FP12" s="91"/>
      <c r="FQ12" s="91"/>
      <c r="FR12" s="91" t="s">
        <v>1256</v>
      </c>
      <c r="FS12" s="91"/>
      <c r="FT12" s="91"/>
      <c r="FU12" s="91" t="s">
        <v>1260</v>
      </c>
      <c r="FV12" s="91"/>
      <c r="FW12" s="91"/>
      <c r="FX12" s="91" t="s">
        <v>1262</v>
      </c>
      <c r="FY12" s="91"/>
      <c r="FZ12" s="91"/>
      <c r="GA12" s="113" t="s">
        <v>1265</v>
      </c>
      <c r="GB12" s="113"/>
      <c r="GC12" s="113"/>
      <c r="GD12" s="91" t="s">
        <v>782</v>
      </c>
      <c r="GE12" s="91"/>
      <c r="GF12" s="91"/>
      <c r="GG12" s="113" t="s">
        <v>1272</v>
      </c>
      <c r="GH12" s="113"/>
      <c r="GI12" s="113"/>
      <c r="GJ12" s="113" t="s">
        <v>1273</v>
      </c>
      <c r="GK12" s="113"/>
      <c r="GL12" s="113"/>
      <c r="GM12" s="113" t="s">
        <v>1275</v>
      </c>
      <c r="GN12" s="113"/>
      <c r="GO12" s="113"/>
      <c r="GP12" s="113" t="s">
        <v>1276</v>
      </c>
      <c r="GQ12" s="113"/>
      <c r="GR12" s="113"/>
      <c r="GS12" s="113" t="s">
        <v>789</v>
      </c>
      <c r="GT12" s="113"/>
      <c r="GU12" s="113"/>
      <c r="GV12" s="113" t="s">
        <v>791</v>
      </c>
      <c r="GW12" s="113"/>
      <c r="GX12" s="113"/>
      <c r="GY12" s="113" t="s">
        <v>792</v>
      </c>
      <c r="GZ12" s="113"/>
      <c r="HA12" s="113"/>
      <c r="HB12" s="91" t="s">
        <v>1283</v>
      </c>
      <c r="HC12" s="91"/>
      <c r="HD12" s="91"/>
      <c r="HE12" s="91" t="s">
        <v>1285</v>
      </c>
      <c r="HF12" s="91"/>
      <c r="HG12" s="91"/>
      <c r="HH12" s="91" t="s">
        <v>798</v>
      </c>
      <c r="HI12" s="91"/>
      <c r="HJ12" s="91"/>
      <c r="HK12" s="91" t="s">
        <v>1286</v>
      </c>
      <c r="HL12" s="91"/>
      <c r="HM12" s="91"/>
      <c r="HN12" s="91" t="s">
        <v>1289</v>
      </c>
      <c r="HO12" s="91"/>
      <c r="HP12" s="91"/>
      <c r="HQ12" s="91" t="s">
        <v>801</v>
      </c>
      <c r="HR12" s="91"/>
      <c r="HS12" s="91"/>
      <c r="HT12" s="91" t="s">
        <v>799</v>
      </c>
      <c r="HU12" s="91"/>
      <c r="HV12" s="91"/>
      <c r="HW12" s="91" t="s">
        <v>619</v>
      </c>
      <c r="HX12" s="91"/>
      <c r="HY12" s="91"/>
      <c r="HZ12" s="91" t="s">
        <v>1298</v>
      </c>
      <c r="IA12" s="91"/>
      <c r="IB12" s="91"/>
      <c r="IC12" s="91" t="s">
        <v>1302</v>
      </c>
      <c r="ID12" s="91"/>
      <c r="IE12" s="91"/>
      <c r="IF12" s="91" t="s">
        <v>804</v>
      </c>
      <c r="IG12" s="91"/>
      <c r="IH12" s="91"/>
      <c r="II12" s="91" t="s">
        <v>1307</v>
      </c>
      <c r="IJ12" s="91"/>
      <c r="IK12" s="91"/>
      <c r="IL12" s="91" t="s">
        <v>1308</v>
      </c>
      <c r="IM12" s="91"/>
      <c r="IN12" s="91"/>
      <c r="IO12" s="91" t="s">
        <v>1312</v>
      </c>
      <c r="IP12" s="91"/>
      <c r="IQ12" s="91"/>
      <c r="IR12" s="91" t="s">
        <v>1316</v>
      </c>
      <c r="IS12" s="91"/>
      <c r="IT12" s="91"/>
    </row>
    <row r="13" spans="1:692" ht="122.25" customHeight="1" x14ac:dyDescent="0.25">
      <c r="A13" s="92"/>
      <c r="B13" s="92"/>
      <c r="C13" s="21" t="s">
        <v>30</v>
      </c>
      <c r="D13" s="21" t="s">
        <v>1166</v>
      </c>
      <c r="E13" s="21" t="s">
        <v>1167</v>
      </c>
      <c r="F13" s="21" t="s">
        <v>1168</v>
      </c>
      <c r="G13" s="21" t="s">
        <v>1169</v>
      </c>
      <c r="H13" s="21" t="s">
        <v>1060</v>
      </c>
      <c r="I13" s="21" t="s">
        <v>1170</v>
      </c>
      <c r="J13" s="21" t="s">
        <v>1171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1172</v>
      </c>
      <c r="Q13" s="21" t="s">
        <v>626</v>
      </c>
      <c r="R13" s="21" t="s">
        <v>721</v>
      </c>
      <c r="S13" s="21" t="s">
        <v>1173</v>
      </c>
      <c r="T13" s="21" t="s">
        <v>722</v>
      </c>
      <c r="U13" s="21" t="s">
        <v>1174</v>
      </c>
      <c r="V13" s="21" t="s">
        <v>1175</v>
      </c>
      <c r="W13" s="21" t="s">
        <v>1176</v>
      </c>
      <c r="X13" s="21" t="s">
        <v>723</v>
      </c>
      <c r="Y13" s="21" t="s">
        <v>724</v>
      </c>
      <c r="Z13" s="21" t="s">
        <v>1177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1178</v>
      </c>
      <c r="AG13" s="21" t="s">
        <v>1179</v>
      </c>
      <c r="AH13" s="21" t="s">
        <v>1180</v>
      </c>
      <c r="AI13" s="21" t="s">
        <v>1181</v>
      </c>
      <c r="AJ13" s="21" t="s">
        <v>1182</v>
      </c>
      <c r="AK13" s="21" t="s">
        <v>516</v>
      </c>
      <c r="AL13" s="21" t="s">
        <v>1183</v>
      </c>
      <c r="AM13" s="21" t="s">
        <v>726</v>
      </c>
      <c r="AN13" s="21" t="s">
        <v>727</v>
      </c>
      <c r="AO13" s="21" t="s">
        <v>1184</v>
      </c>
      <c r="AP13" s="21" t="s">
        <v>728</v>
      </c>
      <c r="AQ13" s="21" t="s">
        <v>1185</v>
      </c>
      <c r="AR13" s="21" t="s">
        <v>729</v>
      </c>
      <c r="AS13" s="21" t="s">
        <v>95</v>
      </c>
      <c r="AT13" s="21" t="s">
        <v>257</v>
      </c>
      <c r="AU13" s="21" t="s">
        <v>1186</v>
      </c>
      <c r="AV13" s="21" t="s">
        <v>730</v>
      </c>
      <c r="AW13" s="21" t="s">
        <v>731</v>
      </c>
      <c r="AX13" s="21" t="s">
        <v>1187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1188</v>
      </c>
      <c r="BH13" s="21" t="s">
        <v>1189</v>
      </c>
      <c r="BI13" s="21" t="s">
        <v>738</v>
      </c>
      <c r="BJ13" s="21" t="s">
        <v>1190</v>
      </c>
      <c r="BK13" s="21" t="s">
        <v>739</v>
      </c>
      <c r="BL13" s="21" t="s">
        <v>740</v>
      </c>
      <c r="BM13" s="21" t="s">
        <v>1191</v>
      </c>
      <c r="BN13" s="21" t="s">
        <v>1192</v>
      </c>
      <c r="BO13" s="21" t="s">
        <v>1193</v>
      </c>
      <c r="BP13" s="21" t="s">
        <v>725</v>
      </c>
      <c r="BQ13" s="21" t="s">
        <v>1194</v>
      </c>
      <c r="BR13" s="21" t="s">
        <v>1195</v>
      </c>
      <c r="BS13" s="21" t="s">
        <v>1196</v>
      </c>
      <c r="BT13" s="21" t="s">
        <v>741</v>
      </c>
      <c r="BU13" s="21" t="s">
        <v>742</v>
      </c>
      <c r="BV13" s="21" t="s">
        <v>1197</v>
      </c>
      <c r="BW13" s="21" t="s">
        <v>743</v>
      </c>
      <c r="BX13" s="21" t="s">
        <v>744</v>
      </c>
      <c r="BY13" s="21" t="s">
        <v>745</v>
      </c>
      <c r="BZ13" s="21" t="s">
        <v>1198</v>
      </c>
      <c r="CA13" s="21" t="s">
        <v>1199</v>
      </c>
      <c r="CB13" s="21" t="s">
        <v>1200</v>
      </c>
      <c r="CC13" s="21" t="s">
        <v>1201</v>
      </c>
      <c r="CD13" s="21" t="s">
        <v>748</v>
      </c>
      <c r="CE13" s="21" t="s">
        <v>749</v>
      </c>
      <c r="CF13" s="21" t="s">
        <v>1202</v>
      </c>
      <c r="CG13" s="21" t="s">
        <v>1203</v>
      </c>
      <c r="CH13" s="21" t="s">
        <v>746</v>
      </c>
      <c r="CI13" s="21" t="s">
        <v>1204</v>
      </c>
      <c r="CJ13" s="21" t="s">
        <v>1205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1206</v>
      </c>
      <c r="CQ13" s="21" t="s">
        <v>752</v>
      </c>
      <c r="CR13" s="21" t="s">
        <v>753</v>
      </c>
      <c r="CS13" s="21" t="s">
        <v>1207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1208</v>
      </c>
      <c r="CY13" s="21" t="s">
        <v>1209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1210</v>
      </c>
      <c r="DG13" s="21" t="s">
        <v>1211</v>
      </c>
      <c r="DH13" s="21" t="s">
        <v>1212</v>
      </c>
      <c r="DI13" s="21" t="s">
        <v>1213</v>
      </c>
      <c r="DJ13" s="22" t="s">
        <v>360</v>
      </c>
      <c r="DK13" s="21" t="s">
        <v>1214</v>
      </c>
      <c r="DL13" s="22" t="s">
        <v>1215</v>
      </c>
      <c r="DM13" s="22" t="s">
        <v>760</v>
      </c>
      <c r="DN13" s="21" t="s">
        <v>1216</v>
      </c>
      <c r="DO13" s="22" t="s">
        <v>761</v>
      </c>
      <c r="DP13" s="22" t="s">
        <v>762</v>
      </c>
      <c r="DQ13" s="21" t="s">
        <v>1332</v>
      </c>
      <c r="DR13" s="22" t="s">
        <v>1217</v>
      </c>
      <c r="DS13" s="22" t="s">
        <v>1218</v>
      </c>
      <c r="DT13" s="21" t="s">
        <v>1219</v>
      </c>
      <c r="DU13" s="22" t="s">
        <v>1220</v>
      </c>
      <c r="DV13" s="22" t="s">
        <v>1221</v>
      </c>
      <c r="DW13" s="21" t="s">
        <v>1222</v>
      </c>
      <c r="DX13" s="22" t="s">
        <v>1223</v>
      </c>
      <c r="DY13" s="21" t="s">
        <v>1224</v>
      </c>
      <c r="DZ13" s="21" t="s">
        <v>1225</v>
      </c>
      <c r="EA13" s="21" t="s">
        <v>1226</v>
      </c>
      <c r="EB13" s="21" t="s">
        <v>1227</v>
      </c>
      <c r="EC13" s="21" t="s">
        <v>1228</v>
      </c>
      <c r="ED13" s="21" t="s">
        <v>1229</v>
      </c>
      <c r="EE13" s="21" t="s">
        <v>1231</v>
      </c>
      <c r="EF13" s="21" t="s">
        <v>1232</v>
      </c>
      <c r="EG13" s="21" t="s">
        <v>1233</v>
      </c>
      <c r="EH13" s="21" t="s">
        <v>766</v>
      </c>
      <c r="EI13" s="21" t="s">
        <v>767</v>
      </c>
      <c r="EJ13" s="21" t="s">
        <v>1234</v>
      </c>
      <c r="EK13" s="21" t="s">
        <v>1235</v>
      </c>
      <c r="EL13" s="21" t="s">
        <v>1236</v>
      </c>
      <c r="EM13" s="21" t="s">
        <v>1237</v>
      </c>
      <c r="EN13" s="21" t="s">
        <v>769</v>
      </c>
      <c r="EO13" s="21" t="s">
        <v>770</v>
      </c>
      <c r="EP13" s="21" t="s">
        <v>1238</v>
      </c>
      <c r="EQ13" s="21" t="s">
        <v>771</v>
      </c>
      <c r="ER13" s="21" t="s">
        <v>772</v>
      </c>
      <c r="ES13" s="21" t="s">
        <v>1240</v>
      </c>
      <c r="ET13" s="21" t="s">
        <v>774</v>
      </c>
      <c r="EU13" s="21" t="s">
        <v>775</v>
      </c>
      <c r="EV13" s="21" t="s">
        <v>1241</v>
      </c>
      <c r="EW13" s="21" t="s">
        <v>774</v>
      </c>
      <c r="EX13" s="21" t="s">
        <v>775</v>
      </c>
      <c r="EY13" s="21" t="s">
        <v>1243</v>
      </c>
      <c r="EZ13" s="21" t="s">
        <v>198</v>
      </c>
      <c r="FA13" s="21" t="s">
        <v>1245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1247</v>
      </c>
      <c r="FH13" s="21" t="s">
        <v>1248</v>
      </c>
      <c r="FI13" s="21" t="s">
        <v>16</v>
      </c>
      <c r="FJ13" s="21" t="s">
        <v>17</v>
      </c>
      <c r="FK13" s="21" t="s">
        <v>147</v>
      </c>
      <c r="FL13" s="21" t="s">
        <v>1250</v>
      </c>
      <c r="FM13" s="21" t="s">
        <v>1251</v>
      </c>
      <c r="FN13" s="21" t="s">
        <v>1252</v>
      </c>
      <c r="FO13" s="21" t="s">
        <v>1254</v>
      </c>
      <c r="FP13" s="21" t="s">
        <v>1255</v>
      </c>
      <c r="FQ13" s="21" t="s">
        <v>1257</v>
      </c>
      <c r="FR13" s="21" t="s">
        <v>778</v>
      </c>
      <c r="FS13" s="21" t="s">
        <v>1258</v>
      </c>
      <c r="FT13" s="21" t="s">
        <v>1259</v>
      </c>
      <c r="FU13" s="21" t="s">
        <v>779</v>
      </c>
      <c r="FV13" s="21" t="s">
        <v>780</v>
      </c>
      <c r="FW13" s="21" t="s">
        <v>1261</v>
      </c>
      <c r="FX13" s="21" t="s">
        <v>1263</v>
      </c>
      <c r="FY13" s="21" t="s">
        <v>781</v>
      </c>
      <c r="FZ13" s="21" t="s">
        <v>1264</v>
      </c>
      <c r="GA13" s="22" t="s">
        <v>1266</v>
      </c>
      <c r="GB13" s="21" t="s">
        <v>1267</v>
      </c>
      <c r="GC13" s="22" t="s">
        <v>1268</v>
      </c>
      <c r="GD13" s="21" t="s">
        <v>1269</v>
      </c>
      <c r="GE13" s="21" t="s">
        <v>1270</v>
      </c>
      <c r="GF13" s="21" t="s">
        <v>1271</v>
      </c>
      <c r="GG13" s="22" t="s">
        <v>152</v>
      </c>
      <c r="GH13" s="21" t="s">
        <v>783</v>
      </c>
      <c r="GI13" s="22" t="s">
        <v>784</v>
      </c>
      <c r="GJ13" s="22" t="s">
        <v>1274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1277</v>
      </c>
      <c r="GS13" s="22" t="s">
        <v>1278</v>
      </c>
      <c r="GT13" s="21" t="s">
        <v>790</v>
      </c>
      <c r="GU13" s="22" t="s">
        <v>1279</v>
      </c>
      <c r="GV13" s="22" t="s">
        <v>1280</v>
      </c>
      <c r="GW13" s="21" t="s">
        <v>1281</v>
      </c>
      <c r="GX13" s="22" t="s">
        <v>1282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1284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1287</v>
      </c>
      <c r="HL13" s="21" t="s">
        <v>797</v>
      </c>
      <c r="HM13" s="21" t="s">
        <v>1288</v>
      </c>
      <c r="HN13" s="21" t="s">
        <v>1290</v>
      </c>
      <c r="HO13" s="21" t="s">
        <v>1291</v>
      </c>
      <c r="HP13" s="21" t="s">
        <v>1292</v>
      </c>
      <c r="HQ13" s="21" t="s">
        <v>802</v>
      </c>
      <c r="HR13" s="21" t="s">
        <v>803</v>
      </c>
      <c r="HS13" s="21" t="s">
        <v>1293</v>
      </c>
      <c r="HT13" s="21" t="s">
        <v>1335</v>
      </c>
      <c r="HU13" s="21" t="s">
        <v>800</v>
      </c>
      <c r="HV13" s="21" t="s">
        <v>1294</v>
      </c>
      <c r="HW13" s="21" t="s">
        <v>1295</v>
      </c>
      <c r="HX13" s="21" t="s">
        <v>1296</v>
      </c>
      <c r="HY13" s="21" t="s">
        <v>1297</v>
      </c>
      <c r="HZ13" s="21" t="s">
        <v>1299</v>
      </c>
      <c r="IA13" s="21" t="s">
        <v>1300</v>
      </c>
      <c r="IB13" s="21" t="s">
        <v>1301</v>
      </c>
      <c r="IC13" s="21" t="s">
        <v>1303</v>
      </c>
      <c r="ID13" s="21" t="s">
        <v>1304</v>
      </c>
      <c r="IE13" s="21" t="s">
        <v>1305</v>
      </c>
      <c r="IF13" s="21" t="s">
        <v>805</v>
      </c>
      <c r="IG13" s="21" t="s">
        <v>806</v>
      </c>
      <c r="IH13" s="21" t="s">
        <v>1306</v>
      </c>
      <c r="II13" s="21" t="s">
        <v>148</v>
      </c>
      <c r="IJ13" s="21" t="s">
        <v>235</v>
      </c>
      <c r="IK13" s="21" t="s">
        <v>209</v>
      </c>
      <c r="IL13" s="21" t="s">
        <v>1309</v>
      </c>
      <c r="IM13" s="21" t="s">
        <v>1310</v>
      </c>
      <c r="IN13" s="21" t="s">
        <v>1311</v>
      </c>
      <c r="IO13" s="21" t="s">
        <v>1313</v>
      </c>
      <c r="IP13" s="21" t="s">
        <v>1314</v>
      </c>
      <c r="IQ13" s="21" t="s">
        <v>1315</v>
      </c>
      <c r="IR13" s="21" t="s">
        <v>1317</v>
      </c>
      <c r="IS13" s="21" t="s">
        <v>1318</v>
      </c>
      <c r="IT13" s="21" t="s">
        <v>1319</v>
      </c>
    </row>
    <row r="14" spans="1:692" ht="15.75" x14ac:dyDescent="0.25">
      <c r="A14" s="2">
        <v>1</v>
      </c>
      <c r="B14" s="4" t="s">
        <v>1452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75" x14ac:dyDescent="0.25">
      <c r="A15" s="2">
        <v>2</v>
      </c>
      <c r="B15" s="4" t="s">
        <v>1453</v>
      </c>
      <c r="C15" s="4"/>
      <c r="D15" s="4"/>
      <c r="E15" s="4">
        <v>1</v>
      </c>
      <c r="F15" s="4"/>
      <c r="G15" s="4"/>
      <c r="H15" s="4">
        <v>1</v>
      </c>
      <c r="I15" s="4"/>
      <c r="J15" s="4"/>
      <c r="K15" s="4">
        <v>1</v>
      </c>
      <c r="L15" s="4"/>
      <c r="M15" s="4"/>
      <c r="N15" s="4">
        <v>1</v>
      </c>
      <c r="O15" s="4"/>
      <c r="P15" s="4"/>
      <c r="Q15" s="4">
        <v>1</v>
      </c>
      <c r="R15" s="4"/>
      <c r="S15" s="4"/>
      <c r="T15" s="4">
        <v>1</v>
      </c>
      <c r="U15" s="4"/>
      <c r="V15" s="4"/>
      <c r="W15" s="4">
        <v>1</v>
      </c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/>
      <c r="IB15" s="4">
        <v>1</v>
      </c>
      <c r="IC15" s="4"/>
      <c r="ID15" s="4"/>
      <c r="IE15" s="4">
        <v>1</v>
      </c>
      <c r="IF15" s="4"/>
      <c r="IG15" s="4"/>
      <c r="IH15" s="4">
        <v>1</v>
      </c>
      <c r="II15" s="4"/>
      <c r="IJ15" s="4"/>
      <c r="IK15" s="4">
        <v>1</v>
      </c>
      <c r="IL15" s="4"/>
      <c r="IM15" s="4"/>
      <c r="IN15" s="4">
        <v>1</v>
      </c>
      <c r="IO15" s="4"/>
      <c r="IP15" s="4"/>
      <c r="IQ15" s="4">
        <v>1</v>
      </c>
      <c r="IR15" s="4"/>
      <c r="IS15" s="4"/>
      <c r="IT15" s="4">
        <v>1</v>
      </c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75" x14ac:dyDescent="0.25">
      <c r="A16" s="2">
        <v>3</v>
      </c>
      <c r="B16" s="4" t="s">
        <v>1454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4"/>
      <c r="GT16" s="4"/>
      <c r="GU16" s="4">
        <v>1</v>
      </c>
      <c r="GV16" s="4"/>
      <c r="GW16" s="4"/>
      <c r="GX16" s="4">
        <v>1</v>
      </c>
      <c r="GY16" s="4"/>
      <c r="GZ16" s="4"/>
      <c r="HA16" s="4">
        <v>1</v>
      </c>
      <c r="HB16" s="4"/>
      <c r="HC16" s="4"/>
      <c r="HD16" s="4">
        <v>1</v>
      </c>
      <c r="HE16" s="4"/>
      <c r="HF16" s="4"/>
      <c r="HG16" s="4">
        <v>1</v>
      </c>
      <c r="HH16" s="4"/>
      <c r="HI16" s="4"/>
      <c r="HJ16" s="4">
        <v>1</v>
      </c>
      <c r="HK16" s="4"/>
      <c r="HL16" s="4"/>
      <c r="HM16" s="4">
        <v>1</v>
      </c>
      <c r="HN16" s="4"/>
      <c r="HO16" s="4"/>
      <c r="HP16" s="4">
        <v>1</v>
      </c>
      <c r="HQ16" s="4"/>
      <c r="HR16" s="4"/>
      <c r="HS16" s="4">
        <v>1</v>
      </c>
      <c r="HT16" s="4"/>
      <c r="HU16" s="4"/>
      <c r="HV16" s="4">
        <v>1</v>
      </c>
      <c r="HW16" s="4"/>
      <c r="HX16" s="4"/>
      <c r="HY16" s="4">
        <v>1</v>
      </c>
      <c r="HZ16" s="4"/>
      <c r="IA16" s="4"/>
      <c r="IB16" s="4">
        <v>1</v>
      </c>
      <c r="IC16" s="4"/>
      <c r="ID16" s="4"/>
      <c r="IE16" s="4">
        <v>1</v>
      </c>
      <c r="IF16" s="4"/>
      <c r="IG16" s="4"/>
      <c r="IH16" s="4">
        <v>1</v>
      </c>
      <c r="II16" s="4"/>
      <c r="IJ16" s="4"/>
      <c r="IK16" s="4">
        <v>1</v>
      </c>
      <c r="IL16" s="4"/>
      <c r="IM16" s="4"/>
      <c r="IN16" s="4">
        <v>1</v>
      </c>
      <c r="IO16" s="4"/>
      <c r="IP16" s="4"/>
      <c r="IQ16" s="4">
        <v>1</v>
      </c>
      <c r="IR16" s="4"/>
      <c r="IS16" s="4"/>
      <c r="IT16" s="4">
        <v>1</v>
      </c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75" x14ac:dyDescent="0.25">
      <c r="A17" s="2">
        <v>4</v>
      </c>
      <c r="B17" s="4" t="s">
        <v>1455</v>
      </c>
      <c r="C17" s="4"/>
      <c r="D17" s="4"/>
      <c r="E17" s="4">
        <v>1</v>
      </c>
      <c r="F17" s="4"/>
      <c r="G17" s="4"/>
      <c r="H17" s="4">
        <v>1</v>
      </c>
      <c r="I17" s="4"/>
      <c r="J17" s="4"/>
      <c r="K17" s="4">
        <v>1</v>
      </c>
      <c r="L17" s="4"/>
      <c r="M17" s="4"/>
      <c r="N17" s="4">
        <v>1</v>
      </c>
      <c r="O17" s="4"/>
      <c r="P17" s="4"/>
      <c r="Q17" s="4">
        <v>1</v>
      </c>
      <c r="R17" s="4"/>
      <c r="S17" s="4"/>
      <c r="T17" s="4">
        <v>1</v>
      </c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4"/>
      <c r="GT17" s="4"/>
      <c r="GU17" s="4">
        <v>1</v>
      </c>
      <c r="GV17" s="4"/>
      <c r="GW17" s="4"/>
      <c r="GX17" s="4">
        <v>1</v>
      </c>
      <c r="GY17" s="4"/>
      <c r="GZ17" s="4"/>
      <c r="HA17" s="4">
        <v>1</v>
      </c>
      <c r="HB17" s="4"/>
      <c r="HC17" s="4"/>
      <c r="HD17" s="4">
        <v>1</v>
      </c>
      <c r="HE17" s="4"/>
      <c r="HF17" s="4"/>
      <c r="HG17" s="4">
        <v>1</v>
      </c>
      <c r="HH17" s="4"/>
      <c r="HI17" s="4"/>
      <c r="HJ17" s="4">
        <v>1</v>
      </c>
      <c r="HK17" s="4"/>
      <c r="HL17" s="4"/>
      <c r="HM17" s="4">
        <v>1</v>
      </c>
      <c r="HN17" s="4"/>
      <c r="HO17" s="4"/>
      <c r="HP17" s="4">
        <v>1</v>
      </c>
      <c r="HQ17" s="4"/>
      <c r="HR17" s="4"/>
      <c r="HS17" s="4">
        <v>1</v>
      </c>
      <c r="HT17" s="4"/>
      <c r="HU17" s="4"/>
      <c r="HV17" s="4">
        <v>1</v>
      </c>
      <c r="HW17" s="4"/>
      <c r="HX17" s="4"/>
      <c r="HY17" s="4">
        <v>1</v>
      </c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75" x14ac:dyDescent="0.25">
      <c r="A18" s="2">
        <v>5</v>
      </c>
      <c r="B18" s="4" t="s">
        <v>1456</v>
      </c>
      <c r="C18" s="4"/>
      <c r="D18" s="4"/>
      <c r="E18" s="4">
        <v>1</v>
      </c>
      <c r="F18" s="4"/>
      <c r="G18" s="4"/>
      <c r="H18" s="4">
        <v>1</v>
      </c>
      <c r="I18" s="4"/>
      <c r="J18" s="4"/>
      <c r="K18" s="4">
        <v>1</v>
      </c>
      <c r="L18" s="4"/>
      <c r="M18" s="4"/>
      <c r="N18" s="4">
        <v>1</v>
      </c>
      <c r="O18" s="4"/>
      <c r="P18" s="4"/>
      <c r="Q18" s="4">
        <v>1</v>
      </c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/>
      <c r="IA18" s="4"/>
      <c r="IB18" s="4">
        <v>1</v>
      </c>
      <c r="IC18" s="4"/>
      <c r="ID18" s="4"/>
      <c r="IE18" s="4">
        <v>1</v>
      </c>
      <c r="IF18" s="4"/>
      <c r="IG18" s="4"/>
      <c r="IH18" s="4">
        <v>1</v>
      </c>
      <c r="II18" s="4"/>
      <c r="IJ18" s="4"/>
      <c r="IK18" s="4">
        <v>1</v>
      </c>
      <c r="IL18" s="4"/>
      <c r="IM18" s="4"/>
      <c r="IN18" s="4">
        <v>1</v>
      </c>
      <c r="IO18" s="4"/>
      <c r="IP18" s="4"/>
      <c r="IQ18" s="4">
        <v>1</v>
      </c>
      <c r="IR18" s="4"/>
      <c r="IS18" s="4"/>
      <c r="IT18" s="4">
        <v>1</v>
      </c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75" x14ac:dyDescent="0.25">
      <c r="A19" s="2">
        <v>6</v>
      </c>
      <c r="B19" s="4" t="s">
        <v>1457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4"/>
      <c r="GT19" s="4"/>
      <c r="GU19" s="4">
        <v>1</v>
      </c>
      <c r="GV19" s="4"/>
      <c r="GW19" s="4"/>
      <c r="GX19" s="4">
        <v>1</v>
      </c>
      <c r="GY19" s="4"/>
      <c r="GZ19" s="4"/>
      <c r="HA19" s="4">
        <v>1</v>
      </c>
      <c r="HB19" s="4"/>
      <c r="HC19" s="4"/>
      <c r="HD19" s="4">
        <v>1</v>
      </c>
      <c r="HE19" s="4"/>
      <c r="HF19" s="4"/>
      <c r="HG19" s="4">
        <v>1</v>
      </c>
      <c r="HH19" s="4"/>
      <c r="HI19" s="4"/>
      <c r="HJ19" s="4">
        <v>1</v>
      </c>
      <c r="HK19" s="4"/>
      <c r="HL19" s="4"/>
      <c r="HM19" s="4">
        <v>1</v>
      </c>
      <c r="HN19" s="4"/>
      <c r="HO19" s="4"/>
      <c r="HP19" s="4">
        <v>1</v>
      </c>
      <c r="HQ19" s="4"/>
      <c r="HR19" s="4"/>
      <c r="HS19" s="4">
        <v>1</v>
      </c>
      <c r="HT19" s="4"/>
      <c r="HU19" s="4"/>
      <c r="HV19" s="4">
        <v>1</v>
      </c>
      <c r="HW19" s="4"/>
      <c r="HX19" s="4"/>
      <c r="HY19" s="4">
        <v>1</v>
      </c>
      <c r="HZ19" s="4"/>
      <c r="IA19" s="4"/>
      <c r="IB19" s="4">
        <v>1</v>
      </c>
      <c r="IC19" s="4"/>
      <c r="ID19" s="4"/>
      <c r="IE19" s="4">
        <v>1</v>
      </c>
      <c r="IF19" s="4"/>
      <c r="IG19" s="4"/>
      <c r="IH19" s="4">
        <v>1</v>
      </c>
      <c r="II19" s="4"/>
      <c r="IJ19" s="4"/>
      <c r="IK19" s="4">
        <v>1</v>
      </c>
      <c r="IL19" s="4"/>
      <c r="IM19" s="4"/>
      <c r="IN19" s="4">
        <v>1</v>
      </c>
      <c r="IO19" s="4"/>
      <c r="IP19" s="4"/>
      <c r="IQ19" s="4">
        <v>1</v>
      </c>
      <c r="IR19" s="4"/>
      <c r="IS19" s="4"/>
      <c r="IT19" s="4">
        <v>1</v>
      </c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75" x14ac:dyDescent="0.25">
      <c r="A20" s="2">
        <v>7</v>
      </c>
      <c r="B20" s="4" t="s">
        <v>1458</v>
      </c>
      <c r="C20" s="4"/>
      <c r="D20" s="4"/>
      <c r="E20" s="4">
        <v>1</v>
      </c>
      <c r="F20" s="4"/>
      <c r="G20" s="4"/>
      <c r="H20" s="4">
        <v>1</v>
      </c>
      <c r="I20" s="4"/>
      <c r="J20" s="4"/>
      <c r="K20" s="4">
        <v>1</v>
      </c>
      <c r="L20" s="4"/>
      <c r="M20" s="4"/>
      <c r="N20" s="4">
        <v>1</v>
      </c>
      <c r="O20" s="4"/>
      <c r="P20" s="4"/>
      <c r="Q20" s="4">
        <v>1</v>
      </c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/>
      <c r="FP20" s="4"/>
      <c r="FQ20" s="4">
        <v>1</v>
      </c>
      <c r="FR20" s="4"/>
      <c r="FS20" s="4"/>
      <c r="FT20" s="4">
        <v>1</v>
      </c>
      <c r="FU20" s="4"/>
      <c r="FV20" s="4"/>
      <c r="FW20" s="4">
        <v>1</v>
      </c>
      <c r="FX20" s="4"/>
      <c r="FY20" s="4"/>
      <c r="FZ20" s="4">
        <v>1</v>
      </c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/>
      <c r="GK20" s="4"/>
      <c r="GL20" s="4">
        <v>1</v>
      </c>
      <c r="GM20" s="4"/>
      <c r="GN20" s="4"/>
      <c r="GO20" s="4">
        <v>1</v>
      </c>
      <c r="GP20" s="4"/>
      <c r="GQ20" s="4"/>
      <c r="GR20" s="4">
        <v>1</v>
      </c>
      <c r="GS20" s="4"/>
      <c r="GT20" s="4"/>
      <c r="GU20" s="4">
        <v>1</v>
      </c>
      <c r="GV20" s="4"/>
      <c r="GW20" s="4"/>
      <c r="GX20" s="4">
        <v>1</v>
      </c>
      <c r="GY20" s="4"/>
      <c r="GZ20" s="4"/>
      <c r="HA20" s="4">
        <v>1</v>
      </c>
      <c r="HB20" s="4"/>
      <c r="HC20" s="4"/>
      <c r="HD20" s="4">
        <v>1</v>
      </c>
      <c r="HE20" s="4"/>
      <c r="HF20" s="4"/>
      <c r="HG20" s="4">
        <v>1</v>
      </c>
      <c r="HH20" s="4"/>
      <c r="HI20" s="4"/>
      <c r="HJ20" s="4">
        <v>1</v>
      </c>
      <c r="HK20" s="4"/>
      <c r="HL20" s="4"/>
      <c r="HM20" s="4">
        <v>1</v>
      </c>
      <c r="HN20" s="4"/>
      <c r="HO20" s="4"/>
      <c r="HP20" s="4">
        <v>1</v>
      </c>
      <c r="HQ20" s="4"/>
      <c r="HR20" s="4"/>
      <c r="HS20" s="4">
        <v>1</v>
      </c>
      <c r="HT20" s="4"/>
      <c r="HU20" s="4"/>
      <c r="HV20" s="4">
        <v>1</v>
      </c>
      <c r="HW20" s="4"/>
      <c r="HX20" s="4"/>
      <c r="HY20" s="4">
        <v>1</v>
      </c>
      <c r="HZ20" s="4"/>
      <c r="IA20" s="4"/>
      <c r="IB20" s="4">
        <v>1</v>
      </c>
      <c r="IC20" s="4"/>
      <c r="ID20" s="4"/>
      <c r="IE20" s="4">
        <v>1</v>
      </c>
      <c r="IF20" s="4"/>
      <c r="IG20" s="4"/>
      <c r="IH20" s="4">
        <v>1</v>
      </c>
      <c r="II20" s="4"/>
      <c r="IJ20" s="4"/>
      <c r="IK20" s="4">
        <v>1</v>
      </c>
      <c r="IL20" s="4"/>
      <c r="IM20" s="4"/>
      <c r="IN20" s="4">
        <v>1</v>
      </c>
      <c r="IO20" s="4"/>
      <c r="IP20" s="4"/>
      <c r="IQ20" s="4">
        <v>1</v>
      </c>
      <c r="IR20" s="4"/>
      <c r="IS20" s="4"/>
      <c r="IT20" s="4">
        <v>1</v>
      </c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 x14ac:dyDescent="0.25">
      <c r="A21" s="3">
        <v>8</v>
      </c>
      <c r="B21" s="4" t="s">
        <v>1459</v>
      </c>
      <c r="C21" s="4"/>
      <c r="D21" s="4"/>
      <c r="E21" s="4">
        <v>1</v>
      </c>
      <c r="F21" s="4"/>
      <c r="G21" s="4"/>
      <c r="H21" s="4">
        <v>1</v>
      </c>
      <c r="I21" s="4"/>
      <c r="J21" s="4"/>
      <c r="K21" s="4">
        <v>1</v>
      </c>
      <c r="L21" s="4"/>
      <c r="M21" s="4"/>
      <c r="N21" s="4">
        <v>1</v>
      </c>
      <c r="O21" s="4"/>
      <c r="P21" s="4"/>
      <c r="Q21" s="4">
        <v>1</v>
      </c>
      <c r="R21" s="4"/>
      <c r="S21" s="4"/>
      <c r="T21" s="4">
        <v>1</v>
      </c>
      <c r="U21" s="4"/>
      <c r="V21" s="4"/>
      <c r="W21" s="4">
        <v>1</v>
      </c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/>
      <c r="IN21" s="4">
        <v>1</v>
      </c>
      <c r="IO21" s="4"/>
      <c r="IP21" s="4">
        <v>1</v>
      </c>
      <c r="IQ21" s="4"/>
      <c r="IR21" s="4"/>
      <c r="IS21" s="4">
        <v>1</v>
      </c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 x14ac:dyDescent="0.25">
      <c r="A22" s="3">
        <v>9</v>
      </c>
      <c r="B22" s="4" t="s">
        <v>1460</v>
      </c>
      <c r="C22" s="4"/>
      <c r="D22" s="4"/>
      <c r="E22" s="4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/>
      <c r="IK22" s="4">
        <v>1</v>
      </c>
      <c r="IL22" s="4"/>
      <c r="IM22" s="4">
        <v>1</v>
      </c>
      <c r="IN22" s="4"/>
      <c r="IO22" s="4"/>
      <c r="IP22" s="4"/>
      <c r="IQ22" s="4">
        <v>1</v>
      </c>
      <c r="IR22" s="4"/>
      <c r="IS22" s="4">
        <v>1</v>
      </c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 x14ac:dyDescent="0.25">
      <c r="A23" s="3">
        <v>10</v>
      </c>
      <c r="B23" s="4" t="s">
        <v>1461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/>
      <c r="IH23" s="4">
        <v>1</v>
      </c>
      <c r="II23" s="4"/>
      <c r="IJ23" s="4">
        <v>1</v>
      </c>
      <c r="IK23" s="4"/>
      <c r="IL23" s="4"/>
      <c r="IM23" s="4"/>
      <c r="IN23" s="4">
        <v>1</v>
      </c>
      <c r="IO23" s="4"/>
      <c r="IP23" s="4">
        <v>1</v>
      </c>
      <c r="IQ23" s="4"/>
      <c r="IR23" s="4"/>
      <c r="IS23" s="4"/>
      <c r="IT23" s="4">
        <v>1</v>
      </c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75" x14ac:dyDescent="0.25">
      <c r="A24" s="3">
        <v>11</v>
      </c>
      <c r="B24" s="4" t="s">
        <v>1462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4"/>
      <c r="FM24" s="4"/>
      <c r="FN24" s="4">
        <v>1</v>
      </c>
      <c r="FO24" s="4"/>
      <c r="FP24" s="4"/>
      <c r="FQ24" s="4">
        <v>1</v>
      </c>
      <c r="FR24" s="4"/>
      <c r="FS24" s="4"/>
      <c r="FT24" s="4">
        <v>1</v>
      </c>
      <c r="FU24" s="4"/>
      <c r="FV24" s="4"/>
      <c r="FW24" s="4">
        <v>1</v>
      </c>
      <c r="FX24" s="4"/>
      <c r="FY24" s="4"/>
      <c r="FZ24" s="4">
        <v>1</v>
      </c>
      <c r="GA24" s="4"/>
      <c r="GB24" s="4"/>
      <c r="GC24" s="4">
        <v>1</v>
      </c>
      <c r="GD24" s="4"/>
      <c r="GE24" s="4"/>
      <c r="GF24" s="4">
        <v>1</v>
      </c>
      <c r="GG24" s="4"/>
      <c r="GH24" s="4"/>
      <c r="GI24" s="4">
        <v>1</v>
      </c>
      <c r="GJ24" s="4"/>
      <c r="GK24" s="4"/>
      <c r="GL24" s="4">
        <v>1</v>
      </c>
      <c r="GM24" s="4"/>
      <c r="GN24" s="4"/>
      <c r="GO24" s="4">
        <v>1</v>
      </c>
      <c r="GP24" s="4"/>
      <c r="GQ24" s="4"/>
      <c r="GR24" s="4">
        <v>1</v>
      </c>
      <c r="GS24" s="4"/>
      <c r="GT24" s="4"/>
      <c r="GU24" s="4">
        <v>1</v>
      </c>
      <c r="GV24" s="4"/>
      <c r="GW24" s="4"/>
      <c r="GX24" s="4">
        <v>1</v>
      </c>
      <c r="GY24" s="4"/>
      <c r="GZ24" s="4"/>
      <c r="HA24" s="4">
        <v>1</v>
      </c>
      <c r="HB24" s="4"/>
      <c r="HC24" s="4"/>
      <c r="HD24" s="4">
        <v>1</v>
      </c>
      <c r="HE24" s="4"/>
      <c r="HF24" s="4"/>
      <c r="HG24" s="4">
        <v>1</v>
      </c>
      <c r="HH24" s="4"/>
      <c r="HI24" s="4"/>
      <c r="HJ24" s="4">
        <v>1</v>
      </c>
      <c r="HK24" s="4"/>
      <c r="HL24" s="4"/>
      <c r="HM24" s="4">
        <v>1</v>
      </c>
      <c r="HN24" s="4"/>
      <c r="HO24" s="4"/>
      <c r="HP24" s="4">
        <v>1</v>
      </c>
      <c r="HQ24" s="4"/>
      <c r="HR24" s="4"/>
      <c r="HS24" s="4">
        <v>1</v>
      </c>
      <c r="HT24" s="4"/>
      <c r="HU24" s="4"/>
      <c r="HV24" s="4">
        <v>1</v>
      </c>
      <c r="HW24" s="4"/>
      <c r="HX24" s="4"/>
      <c r="HY24" s="4">
        <v>1</v>
      </c>
      <c r="HZ24" s="4"/>
      <c r="IA24" s="4">
        <v>1</v>
      </c>
      <c r="IB24" s="4"/>
      <c r="IC24" s="4"/>
      <c r="ID24" s="4"/>
      <c r="IE24" s="4">
        <v>1</v>
      </c>
      <c r="IF24" s="4"/>
      <c r="IG24" s="4">
        <v>1</v>
      </c>
      <c r="IH24" s="4"/>
      <c r="II24" s="4"/>
      <c r="IJ24" s="4"/>
      <c r="IK24" s="4">
        <v>1</v>
      </c>
      <c r="IL24" s="4"/>
      <c r="IM24" s="4">
        <v>1</v>
      </c>
      <c r="IN24" s="4"/>
      <c r="IO24" s="4"/>
      <c r="IP24" s="4">
        <v>1</v>
      </c>
      <c r="IQ24" s="4"/>
      <c r="IR24" s="4"/>
      <c r="IS24" s="4"/>
      <c r="IT24" s="4">
        <v>1</v>
      </c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75" x14ac:dyDescent="0.25">
      <c r="A25" s="3">
        <v>12</v>
      </c>
      <c r="B25" s="4" t="s">
        <v>1463</v>
      </c>
      <c r="C25" s="4"/>
      <c r="D25" s="4"/>
      <c r="E25" s="4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4"/>
      <c r="FM25" s="4"/>
      <c r="FN25" s="4">
        <v>1</v>
      </c>
      <c r="FO25" s="4"/>
      <c r="FP25" s="4"/>
      <c r="FQ25" s="4">
        <v>1</v>
      </c>
      <c r="FR25" s="4"/>
      <c r="FS25" s="4"/>
      <c r="FT25" s="4">
        <v>1</v>
      </c>
      <c r="FU25" s="4"/>
      <c r="FV25" s="4"/>
      <c r="FW25" s="4">
        <v>1</v>
      </c>
      <c r="FX25" s="4"/>
      <c r="FY25" s="4"/>
      <c r="FZ25" s="4">
        <v>1</v>
      </c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4"/>
      <c r="GT25" s="4"/>
      <c r="GU25" s="4">
        <v>1</v>
      </c>
      <c r="GV25" s="4"/>
      <c r="GW25" s="4"/>
      <c r="GX25" s="4">
        <v>1</v>
      </c>
      <c r="GY25" s="4"/>
      <c r="GZ25" s="4"/>
      <c r="HA25" s="4">
        <v>1</v>
      </c>
      <c r="HB25" s="4"/>
      <c r="HC25" s="4"/>
      <c r="HD25" s="4">
        <v>1</v>
      </c>
      <c r="HE25" s="4"/>
      <c r="HF25" s="4"/>
      <c r="HG25" s="4">
        <v>1</v>
      </c>
      <c r="HH25" s="4"/>
      <c r="HI25" s="4"/>
      <c r="HJ25" s="4">
        <v>1</v>
      </c>
      <c r="HK25" s="4"/>
      <c r="HL25" s="4"/>
      <c r="HM25" s="4">
        <v>1</v>
      </c>
      <c r="HN25" s="4"/>
      <c r="HO25" s="4"/>
      <c r="HP25" s="4">
        <v>1</v>
      </c>
      <c r="HQ25" s="4"/>
      <c r="HR25" s="4"/>
      <c r="HS25" s="4">
        <v>1</v>
      </c>
      <c r="HT25" s="4"/>
      <c r="HU25" s="4"/>
      <c r="HV25" s="4">
        <v>1</v>
      </c>
      <c r="HW25" s="4"/>
      <c r="HX25" s="4"/>
      <c r="HY25" s="4">
        <v>1</v>
      </c>
      <c r="HZ25" s="4"/>
      <c r="IA25" s="4"/>
      <c r="IB25" s="4">
        <v>1</v>
      </c>
      <c r="IC25" s="4"/>
      <c r="ID25" s="4"/>
      <c r="IE25" s="4">
        <v>1</v>
      </c>
      <c r="IF25" s="4"/>
      <c r="IG25" s="4"/>
      <c r="IH25" s="4">
        <v>1</v>
      </c>
      <c r="II25" s="4"/>
      <c r="IJ25" s="4"/>
      <c r="IK25" s="4">
        <v>1</v>
      </c>
      <c r="IL25" s="4"/>
      <c r="IM25" s="4"/>
      <c r="IN25" s="4">
        <v>1</v>
      </c>
      <c r="IO25" s="4"/>
      <c r="IP25" s="4"/>
      <c r="IQ25" s="4">
        <v>1</v>
      </c>
      <c r="IR25" s="4"/>
      <c r="IS25" s="4"/>
      <c r="IT25" s="4">
        <v>1</v>
      </c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75" x14ac:dyDescent="0.25">
      <c r="A26" s="3">
        <v>13</v>
      </c>
      <c r="B26" s="4" t="s">
        <v>1464</v>
      </c>
      <c r="C26" s="4"/>
      <c r="D26" s="4"/>
      <c r="E26" s="4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4"/>
      <c r="FM26" s="4"/>
      <c r="FN26" s="4">
        <v>1</v>
      </c>
      <c r="FO26" s="4"/>
      <c r="FP26" s="4"/>
      <c r="FQ26" s="4">
        <v>1</v>
      </c>
      <c r="FR26" s="4"/>
      <c r="FS26" s="4"/>
      <c r="FT26" s="4">
        <v>1</v>
      </c>
      <c r="FU26" s="4"/>
      <c r="FV26" s="4"/>
      <c r="FW26" s="4">
        <v>1</v>
      </c>
      <c r="FX26" s="4"/>
      <c r="FY26" s="4"/>
      <c r="FZ26" s="4">
        <v>1</v>
      </c>
      <c r="GA26" s="4"/>
      <c r="GB26" s="4"/>
      <c r="GC26" s="4">
        <v>1</v>
      </c>
      <c r="GD26" s="4"/>
      <c r="GE26" s="4"/>
      <c r="GF26" s="4">
        <v>1</v>
      </c>
      <c r="GG26" s="4"/>
      <c r="GH26" s="4"/>
      <c r="GI26" s="4">
        <v>1</v>
      </c>
      <c r="GJ26" s="4"/>
      <c r="GK26" s="4"/>
      <c r="GL26" s="4">
        <v>1</v>
      </c>
      <c r="GM26" s="4"/>
      <c r="GN26" s="4"/>
      <c r="GO26" s="4">
        <v>1</v>
      </c>
      <c r="GP26" s="4"/>
      <c r="GQ26" s="4"/>
      <c r="GR26" s="4">
        <v>1</v>
      </c>
      <c r="GS26" s="4"/>
      <c r="GT26" s="4"/>
      <c r="GU26" s="4">
        <v>1</v>
      </c>
      <c r="GV26" s="4"/>
      <c r="GW26" s="4"/>
      <c r="GX26" s="4">
        <v>1</v>
      </c>
      <c r="GY26" s="4"/>
      <c r="GZ26" s="4"/>
      <c r="HA26" s="4">
        <v>1</v>
      </c>
      <c r="HB26" s="4"/>
      <c r="HC26" s="4"/>
      <c r="HD26" s="4">
        <v>1</v>
      </c>
      <c r="HE26" s="4"/>
      <c r="HF26" s="4"/>
      <c r="HG26" s="4">
        <v>1</v>
      </c>
      <c r="HH26" s="4"/>
      <c r="HI26" s="4"/>
      <c r="HJ26" s="4">
        <v>1</v>
      </c>
      <c r="HK26" s="4"/>
      <c r="HL26" s="4"/>
      <c r="HM26" s="4">
        <v>1</v>
      </c>
      <c r="HN26" s="4"/>
      <c r="HO26" s="4"/>
      <c r="HP26" s="4">
        <v>1</v>
      </c>
      <c r="HQ26" s="4"/>
      <c r="HR26" s="4"/>
      <c r="HS26" s="4">
        <v>1</v>
      </c>
      <c r="HT26" s="4"/>
      <c r="HU26" s="4"/>
      <c r="HV26" s="4">
        <v>1</v>
      </c>
      <c r="HW26" s="4"/>
      <c r="HX26" s="4"/>
      <c r="HY26" s="4">
        <v>1</v>
      </c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75" x14ac:dyDescent="0.25">
      <c r="A27" s="3">
        <v>14</v>
      </c>
      <c r="B27" s="4" t="s">
        <v>1465</v>
      </c>
      <c r="C27" s="4"/>
      <c r="D27" s="4"/>
      <c r="E27" s="4">
        <v>1</v>
      </c>
      <c r="F27" s="4"/>
      <c r="G27" s="4"/>
      <c r="H27" s="4">
        <v>1</v>
      </c>
      <c r="I27" s="4"/>
      <c r="J27" s="4"/>
      <c r="K27" s="4">
        <v>1</v>
      </c>
      <c r="L27" s="4"/>
      <c r="M27" s="4"/>
      <c r="N27" s="4">
        <v>1</v>
      </c>
      <c r="O27" s="4"/>
      <c r="P27" s="4"/>
      <c r="Q27" s="4">
        <v>1</v>
      </c>
      <c r="R27" s="4"/>
      <c r="S27" s="4"/>
      <c r="T27" s="4">
        <v>1</v>
      </c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/>
      <c r="DX27" s="4">
        <v>1</v>
      </c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4">
        <v>1</v>
      </c>
      <c r="FL27" s="4"/>
      <c r="FM27" s="4"/>
      <c r="FN27" s="4">
        <v>1</v>
      </c>
      <c r="FO27" s="4"/>
      <c r="FP27" s="4"/>
      <c r="FQ27" s="4">
        <v>1</v>
      </c>
      <c r="FR27" s="4"/>
      <c r="FS27" s="4"/>
      <c r="FT27" s="4">
        <v>1</v>
      </c>
      <c r="FU27" s="4"/>
      <c r="FV27" s="4"/>
      <c r="FW27" s="4">
        <v>1</v>
      </c>
      <c r="FX27" s="4"/>
      <c r="FY27" s="4"/>
      <c r="FZ27" s="4">
        <v>1</v>
      </c>
      <c r="GA27" s="4"/>
      <c r="GB27" s="4"/>
      <c r="GC27" s="4">
        <v>1</v>
      </c>
      <c r="GD27" s="4"/>
      <c r="GE27" s="4"/>
      <c r="GF27" s="4">
        <v>1</v>
      </c>
      <c r="GG27" s="4"/>
      <c r="GH27" s="4"/>
      <c r="GI27" s="4">
        <v>1</v>
      </c>
      <c r="GJ27" s="4"/>
      <c r="GK27" s="4"/>
      <c r="GL27" s="4">
        <v>1</v>
      </c>
      <c r="GM27" s="4"/>
      <c r="GN27" s="4"/>
      <c r="GO27" s="4">
        <v>1</v>
      </c>
      <c r="GP27" s="4"/>
      <c r="GQ27" s="4"/>
      <c r="GR27" s="4">
        <v>1</v>
      </c>
      <c r="GS27" s="4"/>
      <c r="GT27" s="4"/>
      <c r="GU27" s="4">
        <v>1</v>
      </c>
      <c r="GV27" s="4"/>
      <c r="GW27" s="4"/>
      <c r="GX27" s="4">
        <v>1</v>
      </c>
      <c r="GY27" s="4"/>
      <c r="GZ27" s="4"/>
      <c r="HA27" s="4">
        <v>1</v>
      </c>
      <c r="HB27" s="4"/>
      <c r="HC27" s="4"/>
      <c r="HD27" s="4">
        <v>1</v>
      </c>
      <c r="HE27" s="4"/>
      <c r="HF27" s="4"/>
      <c r="HG27" s="4">
        <v>1</v>
      </c>
      <c r="HH27" s="4"/>
      <c r="HI27" s="4"/>
      <c r="HJ27" s="4">
        <v>1</v>
      </c>
      <c r="HK27" s="4"/>
      <c r="HL27" s="4"/>
      <c r="HM27" s="4">
        <v>1</v>
      </c>
      <c r="HN27" s="4"/>
      <c r="HO27" s="4"/>
      <c r="HP27" s="4">
        <v>1</v>
      </c>
      <c r="HQ27" s="4"/>
      <c r="HR27" s="4"/>
      <c r="HS27" s="4">
        <v>1</v>
      </c>
      <c r="HT27" s="4"/>
      <c r="HU27" s="4"/>
      <c r="HV27" s="4">
        <v>1</v>
      </c>
      <c r="HW27" s="4"/>
      <c r="HX27" s="4"/>
      <c r="HY27" s="4">
        <v>1</v>
      </c>
      <c r="HZ27" s="4"/>
      <c r="IA27" s="4"/>
      <c r="IB27" s="4">
        <v>1</v>
      </c>
      <c r="IC27" s="4"/>
      <c r="ID27" s="4"/>
      <c r="IE27" s="4">
        <v>1</v>
      </c>
      <c r="IF27" s="4"/>
      <c r="IG27" s="4"/>
      <c r="IH27" s="4">
        <v>1</v>
      </c>
      <c r="II27" s="4"/>
      <c r="IJ27" s="4"/>
      <c r="IK27" s="4">
        <v>1</v>
      </c>
      <c r="IL27" s="4"/>
      <c r="IM27" s="4"/>
      <c r="IN27" s="4">
        <v>1</v>
      </c>
      <c r="IO27" s="4"/>
      <c r="IP27" s="4"/>
      <c r="IQ27" s="4">
        <v>1</v>
      </c>
      <c r="IR27" s="4"/>
      <c r="IS27" s="4"/>
      <c r="IT27" s="4">
        <v>1</v>
      </c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75" x14ac:dyDescent="0.25">
      <c r="A28" s="3">
        <v>15</v>
      </c>
      <c r="B28" s="4" t="s">
        <v>1466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4"/>
      <c r="FJ28" s="4"/>
      <c r="FK28" s="4">
        <v>1</v>
      </c>
      <c r="FL28" s="4"/>
      <c r="FM28" s="4"/>
      <c r="FN28" s="4">
        <v>1</v>
      </c>
      <c r="FO28" s="4"/>
      <c r="FP28" s="4"/>
      <c r="FQ28" s="4">
        <v>1</v>
      </c>
      <c r="FR28" s="4"/>
      <c r="FS28" s="4"/>
      <c r="FT28" s="4">
        <v>1</v>
      </c>
      <c r="FU28" s="4"/>
      <c r="FV28" s="4"/>
      <c r="FW28" s="4">
        <v>1</v>
      </c>
      <c r="FX28" s="4"/>
      <c r="FY28" s="4"/>
      <c r="FZ28" s="4">
        <v>1</v>
      </c>
      <c r="GA28" s="4"/>
      <c r="GB28" s="4"/>
      <c r="GC28" s="4">
        <v>1</v>
      </c>
      <c r="GD28" s="4"/>
      <c r="GE28" s="4"/>
      <c r="GF28" s="4">
        <v>1</v>
      </c>
      <c r="GG28" s="4"/>
      <c r="GH28" s="4"/>
      <c r="GI28" s="4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  <c r="GS28" s="4"/>
      <c r="GT28" s="4"/>
      <c r="GU28" s="4">
        <v>1</v>
      </c>
      <c r="GV28" s="4"/>
      <c r="GW28" s="4"/>
      <c r="GX28" s="4">
        <v>1</v>
      </c>
      <c r="GY28" s="4"/>
      <c r="GZ28" s="4"/>
      <c r="HA28" s="4">
        <v>1</v>
      </c>
      <c r="HB28" s="4"/>
      <c r="HC28" s="4"/>
      <c r="HD28" s="4">
        <v>1</v>
      </c>
      <c r="HE28" s="4"/>
      <c r="HF28" s="4"/>
      <c r="HG28" s="4">
        <v>1</v>
      </c>
      <c r="HH28" s="4"/>
      <c r="HI28" s="4"/>
      <c r="HJ28" s="4">
        <v>1</v>
      </c>
      <c r="HK28" s="4"/>
      <c r="HL28" s="4"/>
      <c r="HM28" s="4">
        <v>1</v>
      </c>
      <c r="HN28" s="4"/>
      <c r="HO28" s="4"/>
      <c r="HP28" s="4">
        <v>1</v>
      </c>
      <c r="HQ28" s="4"/>
      <c r="HR28" s="4"/>
      <c r="HS28" s="4">
        <v>1</v>
      </c>
      <c r="HT28" s="4"/>
      <c r="HU28" s="4"/>
      <c r="HV28" s="4">
        <v>1</v>
      </c>
      <c r="HW28" s="4"/>
      <c r="HX28" s="4"/>
      <c r="HY28" s="4">
        <v>1</v>
      </c>
      <c r="HZ28" s="4"/>
      <c r="IA28" s="4"/>
      <c r="IB28" s="4">
        <v>1</v>
      </c>
      <c r="IC28" s="4"/>
      <c r="ID28" s="4"/>
      <c r="IE28" s="4">
        <v>1</v>
      </c>
      <c r="IF28" s="4"/>
      <c r="IG28" s="4"/>
      <c r="IH28" s="4">
        <v>1</v>
      </c>
      <c r="II28" s="4"/>
      <c r="IJ28" s="4"/>
      <c r="IK28" s="4">
        <v>1</v>
      </c>
      <c r="IL28" s="4"/>
      <c r="IM28" s="4"/>
      <c r="IN28" s="4">
        <v>1</v>
      </c>
      <c r="IO28" s="4"/>
      <c r="IP28" s="4"/>
      <c r="IQ28" s="4">
        <v>1</v>
      </c>
      <c r="IR28" s="4"/>
      <c r="IS28" s="4"/>
      <c r="IT28" s="4">
        <v>1</v>
      </c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 x14ac:dyDescent="0.25">
      <c r="A39" s="84" t="s">
        <v>278</v>
      </c>
      <c r="B39" s="85"/>
      <c r="C39" s="24">
        <f t="shared" ref="C39:W39" si="0">SUM(C14:C38)</f>
        <v>1</v>
      </c>
      <c r="D39" s="3">
        <f t="shared" si="0"/>
        <v>5</v>
      </c>
      <c r="E39" s="3">
        <f t="shared" si="0"/>
        <v>9</v>
      </c>
      <c r="F39" s="3">
        <f t="shared" si="0"/>
        <v>1</v>
      </c>
      <c r="G39" s="3">
        <f t="shared" si="0"/>
        <v>5</v>
      </c>
      <c r="H39" s="24">
        <f t="shared" si="0"/>
        <v>9</v>
      </c>
      <c r="I39" s="3">
        <f t="shared" si="0"/>
        <v>1</v>
      </c>
      <c r="J39" s="3">
        <f t="shared" si="0"/>
        <v>5</v>
      </c>
      <c r="K39" s="3">
        <f t="shared" si="0"/>
        <v>9</v>
      </c>
      <c r="L39" s="3">
        <f t="shared" si="0"/>
        <v>1</v>
      </c>
      <c r="M39" s="3">
        <f t="shared" si="0"/>
        <v>5</v>
      </c>
      <c r="N39" s="3">
        <f t="shared" si="0"/>
        <v>9</v>
      </c>
      <c r="O39" s="3">
        <f t="shared" si="0"/>
        <v>1</v>
      </c>
      <c r="P39" s="3">
        <f t="shared" si="0"/>
        <v>5</v>
      </c>
      <c r="Q39" s="3">
        <f t="shared" si="0"/>
        <v>9</v>
      </c>
      <c r="R39" s="3">
        <f t="shared" si="0"/>
        <v>1</v>
      </c>
      <c r="S39" s="3">
        <f t="shared" si="0"/>
        <v>5</v>
      </c>
      <c r="T39" s="3">
        <f t="shared" si="0"/>
        <v>9</v>
      </c>
      <c r="U39" s="3">
        <f t="shared" si="0"/>
        <v>1</v>
      </c>
      <c r="V39" s="3">
        <f t="shared" si="0"/>
        <v>5</v>
      </c>
      <c r="W39" s="3">
        <f t="shared" si="0"/>
        <v>9</v>
      </c>
      <c r="X39" s="3">
        <f t="shared" ref="X39:BJ39" si="1">SUM(X14:X38)</f>
        <v>2</v>
      </c>
      <c r="Y39" s="3">
        <f t="shared" si="1"/>
        <v>5</v>
      </c>
      <c r="Z39" s="3">
        <f t="shared" si="1"/>
        <v>8</v>
      </c>
      <c r="AA39" s="3">
        <f t="shared" si="1"/>
        <v>2</v>
      </c>
      <c r="AB39" s="3">
        <f t="shared" si="1"/>
        <v>5</v>
      </c>
      <c r="AC39" s="3">
        <f t="shared" si="1"/>
        <v>8</v>
      </c>
      <c r="AD39" s="3">
        <f t="shared" si="1"/>
        <v>2</v>
      </c>
      <c r="AE39" s="3">
        <f t="shared" si="1"/>
        <v>5</v>
      </c>
      <c r="AF39" s="3">
        <f t="shared" si="1"/>
        <v>8</v>
      </c>
      <c r="AG39" s="3">
        <f t="shared" si="1"/>
        <v>2</v>
      </c>
      <c r="AH39" s="3">
        <f t="shared" si="1"/>
        <v>5</v>
      </c>
      <c r="AI39" s="3">
        <f t="shared" si="1"/>
        <v>8</v>
      </c>
      <c r="AJ39" s="3">
        <f t="shared" si="1"/>
        <v>2</v>
      </c>
      <c r="AK39" s="3">
        <f t="shared" si="1"/>
        <v>5</v>
      </c>
      <c r="AL39" s="3">
        <f t="shared" si="1"/>
        <v>8</v>
      </c>
      <c r="AM39" s="3">
        <f t="shared" si="1"/>
        <v>2</v>
      </c>
      <c r="AN39" s="3">
        <f t="shared" si="1"/>
        <v>5</v>
      </c>
      <c r="AO39" s="3">
        <f t="shared" si="1"/>
        <v>8</v>
      </c>
      <c r="AP39" s="3">
        <f t="shared" si="1"/>
        <v>2</v>
      </c>
      <c r="AQ39" s="3">
        <f t="shared" si="1"/>
        <v>5</v>
      </c>
      <c r="AR39" s="3">
        <f t="shared" si="1"/>
        <v>8</v>
      </c>
      <c r="AS39" s="3">
        <f t="shared" si="1"/>
        <v>2</v>
      </c>
      <c r="AT39" s="3">
        <f t="shared" si="1"/>
        <v>5</v>
      </c>
      <c r="AU39" s="3">
        <f t="shared" si="1"/>
        <v>8</v>
      </c>
      <c r="AV39" s="3">
        <f t="shared" si="1"/>
        <v>2</v>
      </c>
      <c r="AW39" s="3">
        <f t="shared" si="1"/>
        <v>5</v>
      </c>
      <c r="AX39" s="3">
        <f t="shared" si="1"/>
        <v>8</v>
      </c>
      <c r="AY39" s="3">
        <f t="shared" si="1"/>
        <v>2</v>
      </c>
      <c r="AZ39" s="3">
        <f t="shared" si="1"/>
        <v>5</v>
      </c>
      <c r="BA39" s="3">
        <f t="shared" si="1"/>
        <v>8</v>
      </c>
      <c r="BB39" s="3">
        <f t="shared" si="1"/>
        <v>1</v>
      </c>
      <c r="BC39" s="3">
        <f t="shared" si="1"/>
        <v>5</v>
      </c>
      <c r="BD39" s="3">
        <f t="shared" si="1"/>
        <v>9</v>
      </c>
      <c r="BE39" s="3">
        <f t="shared" si="1"/>
        <v>1</v>
      </c>
      <c r="BF39" s="3">
        <f t="shared" si="1"/>
        <v>5</v>
      </c>
      <c r="BG39" s="3">
        <f t="shared" si="1"/>
        <v>9</v>
      </c>
      <c r="BH39" s="3">
        <f t="shared" si="1"/>
        <v>1</v>
      </c>
      <c r="BI39" s="3">
        <f t="shared" si="1"/>
        <v>5</v>
      </c>
      <c r="BJ39" s="3">
        <f t="shared" si="1"/>
        <v>9</v>
      </c>
      <c r="BK39" s="3">
        <f t="shared" ref="BK39:DC39" si="2">SUM(BK14:BK38)</f>
        <v>1</v>
      </c>
      <c r="BL39" s="3">
        <f t="shared" si="2"/>
        <v>5</v>
      </c>
      <c r="BM39" s="3">
        <f t="shared" si="2"/>
        <v>9</v>
      </c>
      <c r="BN39" s="3">
        <f t="shared" si="2"/>
        <v>1</v>
      </c>
      <c r="BO39" s="3">
        <f t="shared" si="2"/>
        <v>5</v>
      </c>
      <c r="BP39" s="3">
        <f t="shared" si="2"/>
        <v>9</v>
      </c>
      <c r="BQ39" s="3">
        <f t="shared" si="2"/>
        <v>1</v>
      </c>
      <c r="BR39" s="3">
        <f t="shared" si="2"/>
        <v>5</v>
      </c>
      <c r="BS39" s="3">
        <f t="shared" si="2"/>
        <v>9</v>
      </c>
      <c r="BT39" s="3">
        <f t="shared" si="2"/>
        <v>1</v>
      </c>
      <c r="BU39" s="3">
        <f t="shared" si="2"/>
        <v>5</v>
      </c>
      <c r="BV39" s="3">
        <f t="shared" si="2"/>
        <v>9</v>
      </c>
      <c r="BW39" s="3">
        <f t="shared" si="2"/>
        <v>1</v>
      </c>
      <c r="BX39" s="3">
        <f t="shared" si="2"/>
        <v>5</v>
      </c>
      <c r="BY39" s="3">
        <f t="shared" si="2"/>
        <v>9</v>
      </c>
      <c r="BZ39" s="3">
        <f t="shared" si="2"/>
        <v>1</v>
      </c>
      <c r="CA39" s="3">
        <f t="shared" si="2"/>
        <v>5</v>
      </c>
      <c r="CB39" s="3">
        <f t="shared" si="2"/>
        <v>9</v>
      </c>
      <c r="CC39" s="3">
        <f t="shared" si="2"/>
        <v>1</v>
      </c>
      <c r="CD39" s="3">
        <f t="shared" si="2"/>
        <v>5</v>
      </c>
      <c r="CE39" s="3">
        <f t="shared" si="2"/>
        <v>9</v>
      </c>
      <c r="CF39" s="3">
        <f t="shared" si="2"/>
        <v>1</v>
      </c>
      <c r="CG39" s="3">
        <f t="shared" si="2"/>
        <v>5</v>
      </c>
      <c r="CH39" s="3">
        <f t="shared" si="2"/>
        <v>9</v>
      </c>
      <c r="CI39" s="3">
        <f t="shared" si="2"/>
        <v>1</v>
      </c>
      <c r="CJ39" s="3">
        <f t="shared" si="2"/>
        <v>5</v>
      </c>
      <c r="CK39" s="3">
        <f t="shared" si="2"/>
        <v>9</v>
      </c>
      <c r="CL39" s="3">
        <f t="shared" si="2"/>
        <v>1</v>
      </c>
      <c r="CM39" s="3">
        <f t="shared" si="2"/>
        <v>5</v>
      </c>
      <c r="CN39" s="3">
        <f t="shared" si="2"/>
        <v>9</v>
      </c>
      <c r="CO39" s="3">
        <f t="shared" si="2"/>
        <v>1</v>
      </c>
      <c r="CP39" s="3">
        <f t="shared" si="2"/>
        <v>5</v>
      </c>
      <c r="CQ39" s="3">
        <f t="shared" si="2"/>
        <v>9</v>
      </c>
      <c r="CR39" s="3">
        <f t="shared" si="2"/>
        <v>1</v>
      </c>
      <c r="CS39" s="3">
        <f t="shared" si="2"/>
        <v>5</v>
      </c>
      <c r="CT39" s="3">
        <f t="shared" si="2"/>
        <v>9</v>
      </c>
      <c r="CU39" s="3">
        <f t="shared" si="2"/>
        <v>1</v>
      </c>
      <c r="CV39" s="3">
        <f t="shared" si="2"/>
        <v>5</v>
      </c>
      <c r="CW39" s="3">
        <f t="shared" si="2"/>
        <v>9</v>
      </c>
      <c r="CX39" s="3">
        <f t="shared" si="2"/>
        <v>1</v>
      </c>
      <c r="CY39" s="3">
        <f t="shared" si="2"/>
        <v>5</v>
      </c>
      <c r="CZ39" s="3">
        <f t="shared" si="2"/>
        <v>9</v>
      </c>
      <c r="DA39" s="3">
        <f t="shared" si="2"/>
        <v>1</v>
      </c>
      <c r="DB39" s="3">
        <f t="shared" si="2"/>
        <v>5</v>
      </c>
      <c r="DC39" s="3">
        <f t="shared" si="2"/>
        <v>9</v>
      </c>
      <c r="DD39" s="3">
        <f t="shared" ref="DD39:DR39" si="3">SUM(DD14:DD38)</f>
        <v>2</v>
      </c>
      <c r="DE39" s="3">
        <f t="shared" si="3"/>
        <v>4</v>
      </c>
      <c r="DF39" s="3">
        <f t="shared" si="3"/>
        <v>9</v>
      </c>
      <c r="DG39" s="3">
        <f t="shared" si="3"/>
        <v>2</v>
      </c>
      <c r="DH39" s="3">
        <f t="shared" si="3"/>
        <v>4</v>
      </c>
      <c r="DI39" s="3">
        <f t="shared" si="3"/>
        <v>9</v>
      </c>
      <c r="DJ39" s="3">
        <f t="shared" si="3"/>
        <v>2</v>
      </c>
      <c r="DK39" s="3">
        <f t="shared" si="3"/>
        <v>4</v>
      </c>
      <c r="DL39" s="3">
        <f t="shared" si="3"/>
        <v>9</v>
      </c>
      <c r="DM39" s="3">
        <f t="shared" si="3"/>
        <v>2</v>
      </c>
      <c r="DN39" s="3">
        <f t="shared" si="3"/>
        <v>4</v>
      </c>
      <c r="DO39" s="3">
        <f t="shared" si="3"/>
        <v>9</v>
      </c>
      <c r="DP39" s="3">
        <f t="shared" si="3"/>
        <v>2</v>
      </c>
      <c r="DQ39" s="3">
        <f t="shared" si="3"/>
        <v>4</v>
      </c>
      <c r="DR39" s="3">
        <f t="shared" si="3"/>
        <v>9</v>
      </c>
      <c r="DS39" s="3">
        <f t="shared" ref="DS39:FF39" si="4">SUM(DS14:DS38)</f>
        <v>2</v>
      </c>
      <c r="DT39" s="3">
        <f t="shared" si="4"/>
        <v>4</v>
      </c>
      <c r="DU39" s="3">
        <f t="shared" si="4"/>
        <v>9</v>
      </c>
      <c r="DV39" s="3">
        <f t="shared" si="4"/>
        <v>2</v>
      </c>
      <c r="DW39" s="3">
        <f t="shared" si="4"/>
        <v>4</v>
      </c>
      <c r="DX39" s="3">
        <f t="shared" si="4"/>
        <v>9</v>
      </c>
      <c r="DY39" s="3">
        <f t="shared" si="4"/>
        <v>2</v>
      </c>
      <c r="DZ39" s="3">
        <f t="shared" si="4"/>
        <v>3</v>
      </c>
      <c r="EA39" s="3">
        <f t="shared" si="4"/>
        <v>10</v>
      </c>
      <c r="EB39" s="3">
        <f t="shared" si="4"/>
        <v>2</v>
      </c>
      <c r="EC39" s="3">
        <f t="shared" si="4"/>
        <v>3</v>
      </c>
      <c r="ED39" s="3">
        <f t="shared" si="4"/>
        <v>10</v>
      </c>
      <c r="EE39" s="3">
        <f t="shared" si="4"/>
        <v>2</v>
      </c>
      <c r="EF39" s="3">
        <f t="shared" si="4"/>
        <v>3</v>
      </c>
      <c r="EG39" s="3">
        <f t="shared" si="4"/>
        <v>10</v>
      </c>
      <c r="EH39" s="3">
        <f t="shared" si="4"/>
        <v>2</v>
      </c>
      <c r="EI39" s="3">
        <f t="shared" si="4"/>
        <v>3</v>
      </c>
      <c r="EJ39" s="3">
        <f t="shared" si="4"/>
        <v>10</v>
      </c>
      <c r="EK39" s="3">
        <f t="shared" si="4"/>
        <v>2</v>
      </c>
      <c r="EL39" s="3">
        <f t="shared" si="4"/>
        <v>3</v>
      </c>
      <c r="EM39" s="3">
        <f t="shared" si="4"/>
        <v>10</v>
      </c>
      <c r="EN39" s="3">
        <f t="shared" si="4"/>
        <v>2</v>
      </c>
      <c r="EO39" s="3">
        <f t="shared" si="4"/>
        <v>3</v>
      </c>
      <c r="EP39" s="3">
        <f t="shared" si="4"/>
        <v>10</v>
      </c>
      <c r="EQ39" s="3">
        <f t="shared" si="4"/>
        <v>2</v>
      </c>
      <c r="ER39" s="3">
        <f t="shared" si="4"/>
        <v>3</v>
      </c>
      <c r="ES39" s="3">
        <f t="shared" si="4"/>
        <v>10</v>
      </c>
      <c r="ET39" s="3">
        <f t="shared" si="4"/>
        <v>2</v>
      </c>
      <c r="EU39" s="3">
        <f t="shared" si="4"/>
        <v>4</v>
      </c>
      <c r="EV39" s="3">
        <f t="shared" si="4"/>
        <v>9</v>
      </c>
      <c r="EW39" s="3">
        <f t="shared" si="4"/>
        <v>2</v>
      </c>
      <c r="EX39" s="3">
        <f t="shared" si="4"/>
        <v>4</v>
      </c>
      <c r="EY39" s="3">
        <f t="shared" si="4"/>
        <v>9</v>
      </c>
      <c r="EZ39" s="3">
        <f t="shared" si="4"/>
        <v>2</v>
      </c>
      <c r="FA39" s="3">
        <f t="shared" si="4"/>
        <v>4</v>
      </c>
      <c r="FB39" s="3">
        <f t="shared" si="4"/>
        <v>9</v>
      </c>
      <c r="FC39" s="3">
        <f t="shared" si="4"/>
        <v>2</v>
      </c>
      <c r="FD39" s="3">
        <f t="shared" si="4"/>
        <v>4</v>
      </c>
      <c r="FE39" s="3">
        <f t="shared" si="4"/>
        <v>9</v>
      </c>
      <c r="FF39" s="3">
        <f t="shared" si="4"/>
        <v>2</v>
      </c>
      <c r="FG39" s="3">
        <f t="shared" ref="FG39:HR39" si="5">SUM(FG14:FG38)</f>
        <v>4</v>
      </c>
      <c r="FH39" s="3">
        <f t="shared" si="5"/>
        <v>9</v>
      </c>
      <c r="FI39" s="3">
        <f t="shared" si="5"/>
        <v>2</v>
      </c>
      <c r="FJ39" s="3">
        <f t="shared" si="5"/>
        <v>4</v>
      </c>
      <c r="FK39" s="3">
        <f t="shared" si="5"/>
        <v>9</v>
      </c>
      <c r="FL39" s="3">
        <f t="shared" si="5"/>
        <v>2</v>
      </c>
      <c r="FM39" s="3">
        <f t="shared" si="5"/>
        <v>4</v>
      </c>
      <c r="FN39" s="3">
        <f t="shared" si="5"/>
        <v>9</v>
      </c>
      <c r="FO39" s="3">
        <f t="shared" si="5"/>
        <v>2</v>
      </c>
      <c r="FP39" s="3">
        <f t="shared" si="5"/>
        <v>4</v>
      </c>
      <c r="FQ39" s="3">
        <f t="shared" si="5"/>
        <v>9</v>
      </c>
      <c r="FR39" s="3">
        <f t="shared" si="5"/>
        <v>2</v>
      </c>
      <c r="FS39" s="3">
        <f t="shared" si="5"/>
        <v>4</v>
      </c>
      <c r="FT39" s="3">
        <f t="shared" si="5"/>
        <v>9</v>
      </c>
      <c r="FU39" s="3">
        <f t="shared" si="5"/>
        <v>2</v>
      </c>
      <c r="FV39" s="3">
        <f t="shared" si="5"/>
        <v>4</v>
      </c>
      <c r="FW39" s="3">
        <f t="shared" si="5"/>
        <v>9</v>
      </c>
      <c r="FX39" s="3">
        <f t="shared" si="5"/>
        <v>2</v>
      </c>
      <c r="FY39" s="3">
        <f t="shared" si="5"/>
        <v>4</v>
      </c>
      <c r="FZ39" s="3">
        <f t="shared" si="5"/>
        <v>9</v>
      </c>
      <c r="GA39" s="3">
        <f t="shared" si="5"/>
        <v>2</v>
      </c>
      <c r="GB39" s="3">
        <f t="shared" si="5"/>
        <v>4</v>
      </c>
      <c r="GC39" s="3">
        <f t="shared" si="5"/>
        <v>9</v>
      </c>
      <c r="GD39" s="3">
        <f t="shared" si="5"/>
        <v>2</v>
      </c>
      <c r="GE39" s="3">
        <f t="shared" si="5"/>
        <v>4</v>
      </c>
      <c r="GF39" s="3">
        <f t="shared" si="5"/>
        <v>9</v>
      </c>
      <c r="GG39" s="3">
        <f t="shared" si="5"/>
        <v>2</v>
      </c>
      <c r="GH39" s="3">
        <f t="shared" si="5"/>
        <v>4</v>
      </c>
      <c r="GI39" s="3">
        <f t="shared" si="5"/>
        <v>9</v>
      </c>
      <c r="GJ39" s="3">
        <f t="shared" si="5"/>
        <v>2</v>
      </c>
      <c r="GK39" s="3">
        <f t="shared" si="5"/>
        <v>4</v>
      </c>
      <c r="GL39" s="3">
        <f t="shared" si="5"/>
        <v>9</v>
      </c>
      <c r="GM39" s="3">
        <f t="shared" si="5"/>
        <v>2</v>
      </c>
      <c r="GN39" s="3">
        <f t="shared" si="5"/>
        <v>4</v>
      </c>
      <c r="GO39" s="3">
        <f t="shared" si="5"/>
        <v>9</v>
      </c>
      <c r="GP39" s="3">
        <f t="shared" si="5"/>
        <v>2</v>
      </c>
      <c r="GQ39" s="3">
        <f t="shared" si="5"/>
        <v>4</v>
      </c>
      <c r="GR39" s="3">
        <f t="shared" si="5"/>
        <v>9</v>
      </c>
      <c r="GS39" s="3">
        <f t="shared" si="5"/>
        <v>2</v>
      </c>
      <c r="GT39" s="3">
        <f t="shared" si="5"/>
        <v>4</v>
      </c>
      <c r="GU39" s="3">
        <f t="shared" si="5"/>
        <v>9</v>
      </c>
      <c r="GV39" s="3">
        <f t="shared" si="5"/>
        <v>2</v>
      </c>
      <c r="GW39" s="3">
        <f t="shared" si="5"/>
        <v>4</v>
      </c>
      <c r="GX39" s="3">
        <f t="shared" si="5"/>
        <v>9</v>
      </c>
      <c r="GY39" s="3">
        <f t="shared" si="5"/>
        <v>2</v>
      </c>
      <c r="GZ39" s="3">
        <f t="shared" si="5"/>
        <v>4</v>
      </c>
      <c r="HA39" s="3">
        <f t="shared" si="5"/>
        <v>9</v>
      </c>
      <c r="HB39" s="3">
        <f t="shared" si="5"/>
        <v>2</v>
      </c>
      <c r="HC39" s="3">
        <f t="shared" si="5"/>
        <v>4</v>
      </c>
      <c r="HD39" s="3">
        <f t="shared" si="5"/>
        <v>9</v>
      </c>
      <c r="HE39" s="3">
        <f t="shared" si="5"/>
        <v>2</v>
      </c>
      <c r="HF39" s="3">
        <f t="shared" si="5"/>
        <v>4</v>
      </c>
      <c r="HG39" s="3">
        <f t="shared" si="5"/>
        <v>9</v>
      </c>
      <c r="HH39" s="3">
        <f t="shared" si="5"/>
        <v>2</v>
      </c>
      <c r="HI39" s="3">
        <f t="shared" si="5"/>
        <v>4</v>
      </c>
      <c r="HJ39" s="3">
        <f t="shared" si="5"/>
        <v>9</v>
      </c>
      <c r="HK39" s="3">
        <f t="shared" si="5"/>
        <v>2</v>
      </c>
      <c r="HL39" s="3">
        <f t="shared" si="5"/>
        <v>4</v>
      </c>
      <c r="HM39" s="3">
        <f t="shared" si="5"/>
        <v>9</v>
      </c>
      <c r="HN39" s="3">
        <f t="shared" si="5"/>
        <v>2</v>
      </c>
      <c r="HO39" s="3">
        <f t="shared" si="5"/>
        <v>4</v>
      </c>
      <c r="HP39" s="3">
        <f t="shared" si="5"/>
        <v>9</v>
      </c>
      <c r="HQ39" s="3">
        <f t="shared" si="5"/>
        <v>2</v>
      </c>
      <c r="HR39" s="3">
        <f t="shared" si="5"/>
        <v>4</v>
      </c>
      <c r="HS39" s="3">
        <f t="shared" ref="HS39:HY39" si="6">SUM(HS14:HS38)</f>
        <v>9</v>
      </c>
      <c r="HT39" s="3">
        <f t="shared" si="6"/>
        <v>2</v>
      </c>
      <c r="HU39" s="3">
        <f t="shared" si="6"/>
        <v>4</v>
      </c>
      <c r="HV39" s="3">
        <f t="shared" si="6"/>
        <v>9</v>
      </c>
      <c r="HW39" s="3">
        <f t="shared" si="6"/>
        <v>2</v>
      </c>
      <c r="HX39" s="3">
        <f t="shared" si="6"/>
        <v>4</v>
      </c>
      <c r="HY39" s="3">
        <f t="shared" si="6"/>
        <v>9</v>
      </c>
      <c r="HZ39" s="3">
        <f t="shared" ref="HZ39:IT39" si="7">SUM(HZ14:HZ38)</f>
        <v>1</v>
      </c>
      <c r="IA39" s="3">
        <f t="shared" si="7"/>
        <v>6</v>
      </c>
      <c r="IB39" s="3">
        <f t="shared" si="7"/>
        <v>8</v>
      </c>
      <c r="IC39" s="3">
        <f t="shared" si="7"/>
        <v>1</v>
      </c>
      <c r="ID39" s="3">
        <f t="shared" si="7"/>
        <v>5</v>
      </c>
      <c r="IE39" s="3">
        <f t="shared" si="7"/>
        <v>9</v>
      </c>
      <c r="IF39" s="3">
        <f t="shared" si="7"/>
        <v>1</v>
      </c>
      <c r="IG39" s="3">
        <f t="shared" si="7"/>
        <v>5</v>
      </c>
      <c r="IH39" s="3">
        <f t="shared" si="7"/>
        <v>9</v>
      </c>
      <c r="II39" s="3">
        <f t="shared" si="7"/>
        <v>1</v>
      </c>
      <c r="IJ39" s="3">
        <f t="shared" si="7"/>
        <v>4</v>
      </c>
      <c r="IK39" s="3">
        <f t="shared" si="7"/>
        <v>10</v>
      </c>
      <c r="IL39" s="3">
        <f t="shared" si="7"/>
        <v>1</v>
      </c>
      <c r="IM39" s="3">
        <f t="shared" si="7"/>
        <v>4</v>
      </c>
      <c r="IN39" s="3">
        <f t="shared" si="7"/>
        <v>10</v>
      </c>
      <c r="IO39" s="3">
        <f t="shared" si="7"/>
        <v>1</v>
      </c>
      <c r="IP39" s="3">
        <f t="shared" si="7"/>
        <v>5</v>
      </c>
      <c r="IQ39" s="3">
        <f t="shared" si="7"/>
        <v>9</v>
      </c>
      <c r="IR39" s="3">
        <f t="shared" si="7"/>
        <v>1</v>
      </c>
      <c r="IS39" s="3">
        <f t="shared" si="7"/>
        <v>4</v>
      </c>
      <c r="IT39" s="3">
        <f t="shared" si="7"/>
        <v>10</v>
      </c>
    </row>
    <row r="40" spans="1:692" ht="44.45" customHeight="1" x14ac:dyDescent="0.25">
      <c r="A40" s="86" t="s">
        <v>839</v>
      </c>
      <c r="B40" s="87"/>
      <c r="C40" s="10">
        <f>C39/15%</f>
        <v>6.666666666666667</v>
      </c>
      <c r="D40" s="10">
        <f t="shared" ref="D40:I40" si="8">D39/15%</f>
        <v>33.333333333333336</v>
      </c>
      <c r="E40" s="10">
        <f t="shared" si="8"/>
        <v>60</v>
      </c>
      <c r="F40" s="10">
        <f t="shared" si="8"/>
        <v>6.666666666666667</v>
      </c>
      <c r="G40" s="10">
        <f t="shared" si="8"/>
        <v>33.333333333333336</v>
      </c>
      <c r="H40" s="10">
        <f t="shared" si="8"/>
        <v>60</v>
      </c>
      <c r="I40" s="10">
        <f t="shared" si="8"/>
        <v>6.666666666666667</v>
      </c>
      <c r="J40" s="10">
        <f t="shared" ref="J40" si="9">J39/15%</f>
        <v>33.333333333333336</v>
      </c>
      <c r="K40" s="10">
        <f t="shared" ref="K40" si="10">K39/15%</f>
        <v>60</v>
      </c>
      <c r="L40" s="10">
        <f t="shared" ref="L40" si="11">L39/15%</f>
        <v>6.666666666666667</v>
      </c>
      <c r="M40" s="10">
        <f t="shared" ref="M40" si="12">M39/15%</f>
        <v>33.333333333333336</v>
      </c>
      <c r="N40" s="10">
        <f t="shared" ref="N40" si="13">N39/15%</f>
        <v>60</v>
      </c>
      <c r="O40" s="10">
        <f t="shared" ref="O40" si="14">O39/15%</f>
        <v>6.666666666666667</v>
      </c>
      <c r="P40" s="10">
        <f t="shared" ref="P40" si="15">P39/15%</f>
        <v>33.333333333333336</v>
      </c>
      <c r="Q40" s="10">
        <f t="shared" ref="Q40" si="16">Q39/15%</f>
        <v>60</v>
      </c>
      <c r="R40" s="10">
        <f t="shared" ref="R40" si="17">R39/15%</f>
        <v>6.666666666666667</v>
      </c>
      <c r="S40" s="10">
        <f t="shared" ref="S40" si="18">S39/15%</f>
        <v>33.333333333333336</v>
      </c>
      <c r="T40" s="10">
        <f t="shared" ref="T40" si="19">T39/15%</f>
        <v>60</v>
      </c>
      <c r="U40" s="10">
        <f t="shared" ref="U40" si="20">U39/15%</f>
        <v>6.666666666666667</v>
      </c>
      <c r="V40" s="10">
        <f t="shared" ref="V40" si="21">V39/15%</f>
        <v>33.333333333333336</v>
      </c>
      <c r="W40" s="10">
        <f t="shared" ref="W40" si="22">W39/15%</f>
        <v>60</v>
      </c>
      <c r="X40" s="10">
        <f t="shared" ref="X40" si="23">X39/15%</f>
        <v>13.333333333333334</v>
      </c>
      <c r="Y40" s="10">
        <f t="shared" ref="Y40" si="24">Y39/15%</f>
        <v>33.333333333333336</v>
      </c>
      <c r="Z40" s="10">
        <f t="shared" ref="Z40" si="25">Z39/15%</f>
        <v>53.333333333333336</v>
      </c>
      <c r="AA40" s="10">
        <f t="shared" ref="AA40" si="26">AA39/15%</f>
        <v>13.333333333333334</v>
      </c>
      <c r="AB40" s="10">
        <f t="shared" ref="AB40" si="27">AB39/15%</f>
        <v>33.333333333333336</v>
      </c>
      <c r="AC40" s="10">
        <f t="shared" ref="AC40" si="28">AC39/15%</f>
        <v>53.333333333333336</v>
      </c>
      <c r="AD40" s="10">
        <f t="shared" ref="AD40" si="29">AD39/15%</f>
        <v>13.333333333333334</v>
      </c>
      <c r="AE40" s="10">
        <f t="shared" ref="AE40" si="30">AE39/15%</f>
        <v>33.333333333333336</v>
      </c>
      <c r="AF40" s="10">
        <f t="shared" ref="AF40" si="31">AF39/15%</f>
        <v>53.333333333333336</v>
      </c>
      <c r="AG40" s="10">
        <f t="shared" ref="AG40" si="32">AG39/15%</f>
        <v>13.333333333333334</v>
      </c>
      <c r="AH40" s="10">
        <f t="shared" ref="AH40" si="33">AH39/15%</f>
        <v>33.333333333333336</v>
      </c>
      <c r="AI40" s="10">
        <f t="shared" ref="AI40" si="34">AI39/15%</f>
        <v>53.333333333333336</v>
      </c>
      <c r="AJ40" s="10">
        <f t="shared" ref="AJ40" si="35">AJ39/15%</f>
        <v>13.333333333333334</v>
      </c>
      <c r="AK40" s="10">
        <f t="shared" ref="AK40" si="36">AK39/15%</f>
        <v>33.333333333333336</v>
      </c>
      <c r="AL40" s="10">
        <f t="shared" ref="AL40" si="37">AL39/15%</f>
        <v>53.333333333333336</v>
      </c>
      <c r="AM40" s="10">
        <f t="shared" ref="AM40" si="38">AM39/15%</f>
        <v>13.333333333333334</v>
      </c>
      <c r="AN40" s="10">
        <f t="shared" ref="AN40" si="39">AN39/15%</f>
        <v>33.333333333333336</v>
      </c>
      <c r="AO40" s="10">
        <f t="shared" ref="AO40" si="40">AO39/15%</f>
        <v>53.333333333333336</v>
      </c>
      <c r="AP40" s="10">
        <f t="shared" ref="AP40" si="41">AP39/15%</f>
        <v>13.333333333333334</v>
      </c>
      <c r="AQ40" s="10">
        <f t="shared" ref="AQ40" si="42">AQ39/15%</f>
        <v>33.333333333333336</v>
      </c>
      <c r="AR40" s="10">
        <f t="shared" ref="AR40" si="43">AR39/15%</f>
        <v>53.333333333333336</v>
      </c>
      <c r="AS40" s="10">
        <f t="shared" ref="AS40" si="44">AS39/15%</f>
        <v>13.333333333333334</v>
      </c>
      <c r="AT40" s="10">
        <f t="shared" ref="AT40" si="45">AT39/15%</f>
        <v>33.333333333333336</v>
      </c>
      <c r="AU40" s="10">
        <f t="shared" ref="AU40" si="46">AU39/15%</f>
        <v>53.333333333333336</v>
      </c>
      <c r="AV40" s="10">
        <f t="shared" ref="AV40" si="47">AV39/15%</f>
        <v>13.333333333333334</v>
      </c>
      <c r="AW40" s="10">
        <f t="shared" ref="AW40" si="48">AW39/15%</f>
        <v>33.333333333333336</v>
      </c>
      <c r="AX40" s="10">
        <f t="shared" ref="AX40" si="49">AX39/15%</f>
        <v>53.333333333333336</v>
      </c>
      <c r="AY40" s="10">
        <f t="shared" ref="AY40" si="50">AY39/15%</f>
        <v>13.333333333333334</v>
      </c>
      <c r="AZ40" s="10">
        <f t="shared" ref="AZ40" si="51">AZ39/15%</f>
        <v>33.333333333333336</v>
      </c>
      <c r="BA40" s="10">
        <f t="shared" ref="BA40" si="52">BA39/15%</f>
        <v>53.333333333333336</v>
      </c>
      <c r="BB40" s="10">
        <f t="shared" ref="BB40" si="53">BB39/15%</f>
        <v>6.666666666666667</v>
      </c>
      <c r="BC40" s="10">
        <f t="shared" ref="BC40" si="54">BC39/15%</f>
        <v>33.333333333333336</v>
      </c>
      <c r="BD40" s="10">
        <f t="shared" ref="BD40" si="55">BD39/15%</f>
        <v>60</v>
      </c>
      <c r="BE40" s="10">
        <f t="shared" ref="BE40" si="56">BE39/15%</f>
        <v>6.666666666666667</v>
      </c>
      <c r="BF40" s="10">
        <f t="shared" ref="BF40" si="57">BF39/15%</f>
        <v>33.333333333333336</v>
      </c>
      <c r="BG40" s="10">
        <f t="shared" ref="BG40" si="58">BG39/15%</f>
        <v>60</v>
      </c>
      <c r="BH40" s="10">
        <f t="shared" ref="BH40" si="59">BH39/15%</f>
        <v>6.666666666666667</v>
      </c>
      <c r="BI40" s="10">
        <f t="shared" ref="BI40" si="60">BI39/15%</f>
        <v>33.333333333333336</v>
      </c>
      <c r="BJ40" s="10">
        <f t="shared" ref="BJ40" si="61">BJ39/15%</f>
        <v>60</v>
      </c>
      <c r="BK40" s="10">
        <f t="shared" ref="BK40" si="62">BK39/15%</f>
        <v>6.666666666666667</v>
      </c>
      <c r="BL40" s="10">
        <f t="shared" ref="BL40" si="63">BL39/15%</f>
        <v>33.333333333333336</v>
      </c>
      <c r="BM40" s="10">
        <f t="shared" ref="BM40" si="64">BM39/15%</f>
        <v>60</v>
      </c>
      <c r="BN40" s="10">
        <f t="shared" ref="BN40" si="65">BN39/15%</f>
        <v>6.666666666666667</v>
      </c>
      <c r="BO40" s="10">
        <f t="shared" ref="BO40" si="66">BO39/15%</f>
        <v>33.333333333333336</v>
      </c>
      <c r="BP40" s="10">
        <f t="shared" ref="BP40" si="67">BP39/15%</f>
        <v>60</v>
      </c>
      <c r="BQ40" s="10">
        <f t="shared" ref="BQ40" si="68">BQ39/15%</f>
        <v>6.666666666666667</v>
      </c>
      <c r="BR40" s="10">
        <f t="shared" ref="BR40" si="69">BR39/15%</f>
        <v>33.333333333333336</v>
      </c>
      <c r="BS40" s="10">
        <f t="shared" ref="BS40" si="70">BS39/15%</f>
        <v>60</v>
      </c>
      <c r="BT40" s="10">
        <f t="shared" ref="BT40" si="71">BT39/15%</f>
        <v>6.666666666666667</v>
      </c>
      <c r="BU40" s="10">
        <f t="shared" ref="BU40" si="72">BU39/15%</f>
        <v>33.333333333333336</v>
      </c>
      <c r="BV40" s="10">
        <f t="shared" ref="BV40" si="73">BV39/15%</f>
        <v>60</v>
      </c>
      <c r="BW40" s="10">
        <f t="shared" ref="BW40" si="74">BW39/15%</f>
        <v>6.666666666666667</v>
      </c>
      <c r="BX40" s="10">
        <f t="shared" ref="BX40" si="75">BX39/15%</f>
        <v>33.333333333333336</v>
      </c>
      <c r="BY40" s="10">
        <f t="shared" ref="BY40" si="76">BY39/15%</f>
        <v>60</v>
      </c>
      <c r="BZ40" s="10">
        <f t="shared" ref="BZ40" si="77">BZ39/15%</f>
        <v>6.666666666666667</v>
      </c>
      <c r="CA40" s="10">
        <f t="shared" ref="CA40" si="78">CA39/15%</f>
        <v>33.333333333333336</v>
      </c>
      <c r="CB40" s="10">
        <f t="shared" ref="CB40" si="79">CB39/15%</f>
        <v>60</v>
      </c>
      <c r="CC40" s="10">
        <f t="shared" ref="CC40" si="80">CC39/15%</f>
        <v>6.666666666666667</v>
      </c>
      <c r="CD40" s="10">
        <f t="shared" ref="CD40" si="81">CD39/15%</f>
        <v>33.333333333333336</v>
      </c>
      <c r="CE40" s="10">
        <f t="shared" ref="CE40" si="82">CE39/15%</f>
        <v>60</v>
      </c>
      <c r="CF40" s="10">
        <f t="shared" ref="CF40" si="83">CF39/15%</f>
        <v>6.666666666666667</v>
      </c>
      <c r="CG40" s="10">
        <f t="shared" ref="CG40" si="84">CG39/15%</f>
        <v>33.333333333333336</v>
      </c>
      <c r="CH40" s="10">
        <f t="shared" ref="CH40" si="85">CH39/15%</f>
        <v>60</v>
      </c>
      <c r="CI40" s="10">
        <f t="shared" ref="CI40" si="86">CI39/15%</f>
        <v>6.666666666666667</v>
      </c>
      <c r="CJ40" s="10">
        <f t="shared" ref="CJ40" si="87">CJ39/15%</f>
        <v>33.333333333333336</v>
      </c>
      <c r="CK40" s="10">
        <f t="shared" ref="CK40" si="88">CK39/15%</f>
        <v>60</v>
      </c>
      <c r="CL40" s="10">
        <f t="shared" ref="CL40" si="89">CL39/15%</f>
        <v>6.666666666666667</v>
      </c>
      <c r="CM40" s="10">
        <f t="shared" ref="CM40" si="90">CM39/15%</f>
        <v>33.333333333333336</v>
      </c>
      <c r="CN40" s="10">
        <f t="shared" ref="CN40" si="91">CN39/15%</f>
        <v>60</v>
      </c>
      <c r="CO40" s="10">
        <f t="shared" ref="CO40" si="92">CO39/15%</f>
        <v>6.666666666666667</v>
      </c>
      <c r="CP40" s="10">
        <f t="shared" ref="CP40" si="93">CP39/15%</f>
        <v>33.333333333333336</v>
      </c>
      <c r="CQ40" s="10">
        <f t="shared" ref="CQ40" si="94">CQ39/15%</f>
        <v>60</v>
      </c>
      <c r="CR40" s="10">
        <f t="shared" ref="CR40" si="95">CR39/15%</f>
        <v>6.666666666666667</v>
      </c>
      <c r="CS40" s="10">
        <f t="shared" ref="CS40" si="96">CS39/15%</f>
        <v>33.333333333333336</v>
      </c>
      <c r="CT40" s="10">
        <f t="shared" ref="CT40" si="97">CT39/15%</f>
        <v>60</v>
      </c>
      <c r="CU40" s="10">
        <f t="shared" ref="CU40" si="98">CU39/15%</f>
        <v>6.666666666666667</v>
      </c>
      <c r="CV40" s="10">
        <f t="shared" ref="CV40" si="99">CV39/15%</f>
        <v>33.333333333333336</v>
      </c>
      <c r="CW40" s="10">
        <f t="shared" ref="CW40" si="100">CW39/15%</f>
        <v>60</v>
      </c>
      <c r="CX40" s="10">
        <f t="shared" ref="CX40" si="101">CX39/15%</f>
        <v>6.666666666666667</v>
      </c>
      <c r="CY40" s="10">
        <f t="shared" ref="CY40" si="102">CY39/15%</f>
        <v>33.333333333333336</v>
      </c>
      <c r="CZ40" s="10">
        <f t="shared" ref="CZ40" si="103">CZ39/15%</f>
        <v>60</v>
      </c>
      <c r="DA40" s="10">
        <f t="shared" ref="DA40" si="104">DA39/15%</f>
        <v>6.666666666666667</v>
      </c>
      <c r="DB40" s="10">
        <f t="shared" ref="DB40" si="105">DB39/15%</f>
        <v>33.333333333333336</v>
      </c>
      <c r="DC40" s="10">
        <f t="shared" ref="DC40" si="106">DC39/15%</f>
        <v>60</v>
      </c>
      <c r="DD40" s="10">
        <f t="shared" ref="DD40" si="107">DD39/15%</f>
        <v>13.333333333333334</v>
      </c>
      <c r="DE40" s="10">
        <f t="shared" ref="DE40" si="108">DE39/15%</f>
        <v>26.666666666666668</v>
      </c>
      <c r="DF40" s="10">
        <f t="shared" ref="DF40" si="109">DF39/15%</f>
        <v>60</v>
      </c>
      <c r="DG40" s="10">
        <f t="shared" ref="DG40" si="110">DG39/15%</f>
        <v>13.333333333333334</v>
      </c>
      <c r="DH40" s="10">
        <f t="shared" ref="DH40" si="111">DH39/15%</f>
        <v>26.666666666666668</v>
      </c>
      <c r="DI40" s="10">
        <f t="shared" ref="DI40" si="112">DI39/15%</f>
        <v>60</v>
      </c>
      <c r="DJ40" s="10">
        <f t="shared" ref="DJ40" si="113">DJ39/15%</f>
        <v>13.333333333333334</v>
      </c>
      <c r="DK40" s="10">
        <f t="shared" ref="DK40" si="114">DK39/15%</f>
        <v>26.666666666666668</v>
      </c>
      <c r="DL40" s="10">
        <f t="shared" ref="DL40" si="115">DL39/15%</f>
        <v>60</v>
      </c>
      <c r="DM40" s="10">
        <f t="shared" ref="DM40" si="116">DM39/15%</f>
        <v>13.333333333333334</v>
      </c>
      <c r="DN40" s="10">
        <f t="shared" ref="DN40" si="117">DN39/15%</f>
        <v>26.666666666666668</v>
      </c>
      <c r="DO40" s="10">
        <f t="shared" ref="DO40" si="118">DO39/15%</f>
        <v>60</v>
      </c>
      <c r="DP40" s="10">
        <f t="shared" ref="DP40" si="119">DP39/15%</f>
        <v>13.333333333333334</v>
      </c>
      <c r="DQ40" s="10">
        <f t="shared" ref="DQ40" si="120">DQ39/15%</f>
        <v>26.666666666666668</v>
      </c>
      <c r="DR40" s="10">
        <f t="shared" ref="DR40" si="121">DR39/15%</f>
        <v>60</v>
      </c>
      <c r="DS40" s="10">
        <f t="shared" ref="DS40" si="122">DS39/15%</f>
        <v>13.333333333333334</v>
      </c>
      <c r="DT40" s="10">
        <f t="shared" ref="DT40" si="123">DT39/15%</f>
        <v>26.666666666666668</v>
      </c>
      <c r="DU40" s="10">
        <f t="shared" ref="DU40" si="124">DU39/15%</f>
        <v>60</v>
      </c>
      <c r="DV40" s="10">
        <f t="shared" ref="DV40" si="125">DV39/15%</f>
        <v>13.333333333333334</v>
      </c>
      <c r="DW40" s="10">
        <f t="shared" ref="DW40" si="126">DW39/15%</f>
        <v>26.666666666666668</v>
      </c>
      <c r="DX40" s="10">
        <f t="shared" ref="DX40" si="127">DX39/15%</f>
        <v>60</v>
      </c>
      <c r="DY40" s="10">
        <f t="shared" ref="DY40" si="128">DY39/15%</f>
        <v>13.333333333333334</v>
      </c>
      <c r="DZ40" s="10">
        <f t="shared" ref="DZ40" si="129">DZ39/15%</f>
        <v>20</v>
      </c>
      <c r="EA40" s="10">
        <f t="shared" ref="EA40" si="130">EA39/15%</f>
        <v>66.666666666666671</v>
      </c>
      <c r="EB40" s="10">
        <f t="shared" ref="EB40" si="131">EB39/15%</f>
        <v>13.333333333333334</v>
      </c>
      <c r="EC40" s="10">
        <f t="shared" ref="EC40" si="132">EC39/15%</f>
        <v>20</v>
      </c>
      <c r="ED40" s="10">
        <f t="shared" ref="ED40" si="133">ED39/15%</f>
        <v>66.666666666666671</v>
      </c>
      <c r="EE40" s="10">
        <f t="shared" ref="EE40" si="134">EE39/15%</f>
        <v>13.333333333333334</v>
      </c>
      <c r="EF40" s="10">
        <f t="shared" ref="EF40" si="135">EF39/15%</f>
        <v>20</v>
      </c>
      <c r="EG40" s="10">
        <f t="shared" ref="EG40" si="136">EG39/15%</f>
        <v>66.666666666666671</v>
      </c>
      <c r="EH40" s="10">
        <f t="shared" ref="EH40" si="137">EH39/15%</f>
        <v>13.333333333333334</v>
      </c>
      <c r="EI40" s="10">
        <f t="shared" ref="EI40" si="138">EI39/15%</f>
        <v>20</v>
      </c>
      <c r="EJ40" s="10">
        <f t="shared" ref="EJ40" si="139">EJ39/15%</f>
        <v>66.666666666666671</v>
      </c>
      <c r="EK40" s="10">
        <f t="shared" ref="EK40" si="140">EK39/15%</f>
        <v>13.333333333333334</v>
      </c>
      <c r="EL40" s="10">
        <f t="shared" ref="EL40" si="141">EL39/15%</f>
        <v>20</v>
      </c>
      <c r="EM40" s="10">
        <f t="shared" ref="EM40" si="142">EM39/15%</f>
        <v>66.666666666666671</v>
      </c>
      <c r="EN40" s="10">
        <f t="shared" ref="EN40" si="143">EN39/15%</f>
        <v>13.333333333333334</v>
      </c>
      <c r="EO40" s="10">
        <f t="shared" ref="EO40" si="144">EO39/15%</f>
        <v>20</v>
      </c>
      <c r="EP40" s="10">
        <f t="shared" ref="EP40" si="145">EP39/15%</f>
        <v>66.666666666666671</v>
      </c>
      <c r="EQ40" s="10">
        <f t="shared" ref="EQ40" si="146">EQ39/15%</f>
        <v>13.333333333333334</v>
      </c>
      <c r="ER40" s="10">
        <f t="shared" ref="ER40" si="147">ER39/15%</f>
        <v>20</v>
      </c>
      <c r="ES40" s="10">
        <f t="shared" ref="ES40" si="148">ES39/15%</f>
        <v>66.666666666666671</v>
      </c>
      <c r="ET40" s="10">
        <f t="shared" ref="ET40" si="149">ET39/15%</f>
        <v>13.333333333333334</v>
      </c>
      <c r="EU40" s="10">
        <f t="shared" ref="EU40" si="150">EU39/15%</f>
        <v>26.666666666666668</v>
      </c>
      <c r="EV40" s="10">
        <f t="shared" ref="EV40" si="151">EV39/15%</f>
        <v>60</v>
      </c>
      <c r="EW40" s="10">
        <f t="shared" ref="EW40" si="152">EW39/15%</f>
        <v>13.333333333333334</v>
      </c>
      <c r="EX40" s="10">
        <f t="shared" ref="EX40" si="153">EX39/15%</f>
        <v>26.666666666666668</v>
      </c>
      <c r="EY40" s="10">
        <f t="shared" ref="EY40" si="154">EY39/15%</f>
        <v>60</v>
      </c>
      <c r="EZ40" s="10">
        <f t="shared" ref="EZ40" si="155">EZ39/15%</f>
        <v>13.333333333333334</v>
      </c>
      <c r="FA40" s="10">
        <f t="shared" ref="FA40" si="156">FA39/15%</f>
        <v>26.666666666666668</v>
      </c>
      <c r="FB40" s="10">
        <f t="shared" ref="FB40" si="157">FB39/15%</f>
        <v>60</v>
      </c>
      <c r="FC40" s="10">
        <f t="shared" ref="FC40" si="158">FC39/15%</f>
        <v>13.333333333333334</v>
      </c>
      <c r="FD40" s="10">
        <f t="shared" ref="FD40" si="159">FD39/15%</f>
        <v>26.666666666666668</v>
      </c>
      <c r="FE40" s="10">
        <f t="shared" ref="FE40" si="160">FE39/15%</f>
        <v>60</v>
      </c>
      <c r="FF40" s="10">
        <f t="shared" ref="FF40" si="161">FF39/15%</f>
        <v>13.333333333333334</v>
      </c>
      <c r="FG40" s="10">
        <f t="shared" ref="FG40" si="162">FG39/15%</f>
        <v>26.666666666666668</v>
      </c>
      <c r="FH40" s="10">
        <f t="shared" ref="FH40" si="163">FH39/15%</f>
        <v>60</v>
      </c>
      <c r="FI40" s="10">
        <f t="shared" ref="FI40" si="164">FI39/15%</f>
        <v>13.333333333333334</v>
      </c>
      <c r="FJ40" s="10">
        <f t="shared" ref="FJ40" si="165">FJ39/15%</f>
        <v>26.666666666666668</v>
      </c>
      <c r="FK40" s="10">
        <f t="shared" ref="FK40" si="166">FK39/15%</f>
        <v>60</v>
      </c>
      <c r="FL40" s="10">
        <f t="shared" ref="FL40" si="167">FL39/15%</f>
        <v>13.333333333333334</v>
      </c>
      <c r="FM40" s="10">
        <f t="shared" ref="FM40" si="168">FM39/15%</f>
        <v>26.666666666666668</v>
      </c>
      <c r="FN40" s="10">
        <f t="shared" ref="FN40" si="169">FN39/15%</f>
        <v>60</v>
      </c>
      <c r="FO40" s="10">
        <f t="shared" ref="FO40" si="170">FO39/15%</f>
        <v>13.333333333333334</v>
      </c>
      <c r="FP40" s="10">
        <f t="shared" ref="FP40" si="171">FP39/15%</f>
        <v>26.666666666666668</v>
      </c>
      <c r="FQ40" s="10">
        <f t="shared" ref="FQ40" si="172">FQ39/15%</f>
        <v>60</v>
      </c>
      <c r="FR40" s="10">
        <f t="shared" ref="FR40" si="173">FR39/15%</f>
        <v>13.333333333333334</v>
      </c>
      <c r="FS40" s="10">
        <f t="shared" ref="FS40" si="174">FS39/15%</f>
        <v>26.666666666666668</v>
      </c>
      <c r="FT40" s="10">
        <f t="shared" ref="FT40" si="175">FT39/15%</f>
        <v>60</v>
      </c>
      <c r="FU40" s="10">
        <f t="shared" ref="FU40" si="176">FU39/15%</f>
        <v>13.333333333333334</v>
      </c>
      <c r="FV40" s="10">
        <f t="shared" ref="FV40" si="177">FV39/15%</f>
        <v>26.666666666666668</v>
      </c>
      <c r="FW40" s="10">
        <f t="shared" ref="FW40" si="178">FW39/15%</f>
        <v>60</v>
      </c>
      <c r="FX40" s="10">
        <f t="shared" ref="FX40" si="179">FX39/15%</f>
        <v>13.333333333333334</v>
      </c>
      <c r="FY40" s="10">
        <f t="shared" ref="FY40" si="180">FY39/15%</f>
        <v>26.666666666666668</v>
      </c>
      <c r="FZ40" s="10">
        <f t="shared" ref="FZ40" si="181">FZ39/15%</f>
        <v>60</v>
      </c>
      <c r="GA40" s="10">
        <f t="shared" ref="GA40" si="182">GA39/15%</f>
        <v>13.333333333333334</v>
      </c>
      <c r="GB40" s="10">
        <f t="shared" ref="GB40" si="183">GB39/15%</f>
        <v>26.666666666666668</v>
      </c>
      <c r="GC40" s="10">
        <f t="shared" ref="GC40" si="184">GC39/15%</f>
        <v>60</v>
      </c>
      <c r="GD40" s="10">
        <f t="shared" ref="GD40" si="185">GD39/15%</f>
        <v>13.333333333333334</v>
      </c>
      <c r="GE40" s="10">
        <f t="shared" ref="GE40" si="186">GE39/15%</f>
        <v>26.666666666666668</v>
      </c>
      <c r="GF40" s="10">
        <f t="shared" ref="GF40" si="187">GF39/15%</f>
        <v>60</v>
      </c>
      <c r="GG40" s="10">
        <f t="shared" ref="GG40" si="188">GG39/15%</f>
        <v>13.333333333333334</v>
      </c>
      <c r="GH40" s="10">
        <f t="shared" ref="GH40" si="189">GH39/15%</f>
        <v>26.666666666666668</v>
      </c>
      <c r="GI40" s="10">
        <f t="shared" ref="GI40" si="190">GI39/15%</f>
        <v>60</v>
      </c>
      <c r="GJ40" s="10">
        <f t="shared" ref="GJ40" si="191">GJ39/15%</f>
        <v>13.333333333333334</v>
      </c>
      <c r="GK40" s="10">
        <f t="shared" ref="GK40" si="192">GK39/15%</f>
        <v>26.666666666666668</v>
      </c>
      <c r="GL40" s="10">
        <f t="shared" ref="GL40" si="193">GL39/15%</f>
        <v>60</v>
      </c>
      <c r="GM40" s="10">
        <f t="shared" ref="GM40" si="194">GM39/15%</f>
        <v>13.333333333333334</v>
      </c>
      <c r="GN40" s="10">
        <f t="shared" ref="GN40" si="195">GN39/15%</f>
        <v>26.666666666666668</v>
      </c>
      <c r="GO40" s="10">
        <f t="shared" ref="GO40" si="196">GO39/15%</f>
        <v>60</v>
      </c>
      <c r="GP40" s="10">
        <f t="shared" ref="GP40" si="197">GP39/15%</f>
        <v>13.333333333333334</v>
      </c>
      <c r="GQ40" s="10">
        <f t="shared" ref="GQ40" si="198">GQ39/15%</f>
        <v>26.666666666666668</v>
      </c>
      <c r="GR40" s="10">
        <f t="shared" ref="GR40" si="199">GR39/15%</f>
        <v>60</v>
      </c>
      <c r="GS40" s="10">
        <f t="shared" ref="GS40" si="200">GS39/15%</f>
        <v>13.333333333333334</v>
      </c>
      <c r="GT40" s="10">
        <f t="shared" ref="GT40" si="201">GT39/15%</f>
        <v>26.666666666666668</v>
      </c>
      <c r="GU40" s="10">
        <f t="shared" ref="GU40" si="202">GU39/15%</f>
        <v>60</v>
      </c>
      <c r="GV40" s="10">
        <f t="shared" ref="GV40" si="203">GV39/15%</f>
        <v>13.333333333333334</v>
      </c>
      <c r="GW40" s="10">
        <f t="shared" ref="GW40" si="204">GW39/15%</f>
        <v>26.666666666666668</v>
      </c>
      <c r="GX40" s="10">
        <f t="shared" ref="GX40" si="205">GX39/15%</f>
        <v>60</v>
      </c>
      <c r="GY40" s="10">
        <f t="shared" ref="GY40" si="206">GY39/15%</f>
        <v>13.333333333333334</v>
      </c>
      <c r="GZ40" s="10">
        <f t="shared" ref="GZ40" si="207">GZ39/15%</f>
        <v>26.666666666666668</v>
      </c>
      <c r="HA40" s="10">
        <f t="shared" ref="HA40" si="208">HA39/15%</f>
        <v>60</v>
      </c>
      <c r="HB40" s="10">
        <f t="shared" ref="HB40" si="209">HB39/15%</f>
        <v>13.333333333333334</v>
      </c>
      <c r="HC40" s="10">
        <f t="shared" ref="HC40" si="210">HC39/15%</f>
        <v>26.666666666666668</v>
      </c>
      <c r="HD40" s="10">
        <f t="shared" ref="HD40" si="211">HD39/15%</f>
        <v>60</v>
      </c>
      <c r="HE40" s="10">
        <f t="shared" ref="HE40" si="212">HE39/15%</f>
        <v>13.333333333333334</v>
      </c>
      <c r="HF40" s="10">
        <f t="shared" ref="HF40" si="213">HF39/15%</f>
        <v>26.666666666666668</v>
      </c>
      <c r="HG40" s="10">
        <f t="shared" ref="HG40" si="214">HG39/15%</f>
        <v>60</v>
      </c>
      <c r="HH40" s="10">
        <f t="shared" ref="HH40" si="215">HH39/15%</f>
        <v>13.333333333333334</v>
      </c>
      <c r="HI40" s="10">
        <f t="shared" ref="HI40" si="216">HI39/15%</f>
        <v>26.666666666666668</v>
      </c>
      <c r="HJ40" s="10">
        <f t="shared" ref="HJ40" si="217">HJ39/15%</f>
        <v>60</v>
      </c>
      <c r="HK40" s="10">
        <f t="shared" ref="HK40" si="218">HK39/15%</f>
        <v>13.333333333333334</v>
      </c>
      <c r="HL40" s="10">
        <f t="shared" ref="HL40" si="219">HL39/15%</f>
        <v>26.666666666666668</v>
      </c>
      <c r="HM40" s="10">
        <f t="shared" ref="HM40" si="220">HM39/15%</f>
        <v>60</v>
      </c>
      <c r="HN40" s="10">
        <f t="shared" ref="HN40" si="221">HN39/15%</f>
        <v>13.333333333333334</v>
      </c>
      <c r="HO40" s="10">
        <f t="shared" ref="HO40" si="222">HO39/15%</f>
        <v>26.666666666666668</v>
      </c>
      <c r="HP40" s="10">
        <f t="shared" ref="HP40" si="223">HP39/15%</f>
        <v>60</v>
      </c>
      <c r="HQ40" s="10">
        <f t="shared" ref="HQ40" si="224">HQ39/15%</f>
        <v>13.333333333333334</v>
      </c>
      <c r="HR40" s="10">
        <f t="shared" ref="HR40" si="225">HR39/15%</f>
        <v>26.666666666666668</v>
      </c>
      <c r="HS40" s="10">
        <f t="shared" ref="HS40" si="226">HS39/15%</f>
        <v>60</v>
      </c>
      <c r="HT40" s="10">
        <f t="shared" ref="HT40" si="227">HT39/15%</f>
        <v>13.333333333333334</v>
      </c>
      <c r="HU40" s="10">
        <f t="shared" ref="HU40" si="228">HU39/15%</f>
        <v>26.666666666666668</v>
      </c>
      <c r="HV40" s="10">
        <f t="shared" ref="HV40" si="229">HV39/15%</f>
        <v>60</v>
      </c>
      <c r="HW40" s="10">
        <f t="shared" ref="HW40" si="230">HW39/15%</f>
        <v>13.333333333333334</v>
      </c>
      <c r="HX40" s="10">
        <f t="shared" ref="HX40" si="231">HX39/15%</f>
        <v>26.666666666666668</v>
      </c>
      <c r="HY40" s="10">
        <f t="shared" ref="HY40" si="232">HY39/15%</f>
        <v>60</v>
      </c>
      <c r="HZ40" s="10">
        <f t="shared" ref="HZ40" si="233">HZ39/15%</f>
        <v>6.666666666666667</v>
      </c>
      <c r="IA40" s="10">
        <f t="shared" ref="IA40" si="234">IA39/15%</f>
        <v>40</v>
      </c>
      <c r="IB40" s="10">
        <f t="shared" ref="IB40" si="235">IB39/15%</f>
        <v>53.333333333333336</v>
      </c>
      <c r="IC40" s="10">
        <f t="shared" ref="IC40" si="236">IC39/15%</f>
        <v>6.666666666666667</v>
      </c>
      <c r="ID40" s="10">
        <f t="shared" ref="ID40" si="237">ID39/15%</f>
        <v>33.333333333333336</v>
      </c>
      <c r="IE40" s="10">
        <f t="shared" ref="IE40" si="238">IE39/15%</f>
        <v>60</v>
      </c>
      <c r="IF40" s="10">
        <f t="shared" ref="IF40" si="239">IF39/15%</f>
        <v>6.666666666666667</v>
      </c>
      <c r="IG40" s="10">
        <f t="shared" ref="IG40" si="240">IG39/15%</f>
        <v>33.333333333333336</v>
      </c>
      <c r="IH40" s="10">
        <f t="shared" ref="IH40" si="241">IH39/15%</f>
        <v>60</v>
      </c>
      <c r="II40" s="10">
        <f t="shared" ref="II40" si="242">II39/15%</f>
        <v>6.666666666666667</v>
      </c>
      <c r="IJ40" s="10">
        <f t="shared" ref="IJ40" si="243">IJ39/15%</f>
        <v>26.666666666666668</v>
      </c>
      <c r="IK40" s="10">
        <f t="shared" ref="IK40" si="244">IK39/15%</f>
        <v>66.666666666666671</v>
      </c>
      <c r="IL40" s="10">
        <f t="shared" ref="IL40" si="245">IL39/15%</f>
        <v>6.666666666666667</v>
      </c>
      <c r="IM40" s="10">
        <f t="shared" ref="IM40" si="246">IM39/15%</f>
        <v>26.666666666666668</v>
      </c>
      <c r="IN40" s="10">
        <f t="shared" ref="IN40" si="247">IN39/15%</f>
        <v>66.666666666666671</v>
      </c>
      <c r="IO40" s="10">
        <f t="shared" ref="IO40" si="248">IO39/15%</f>
        <v>6.666666666666667</v>
      </c>
      <c r="IP40" s="10">
        <f t="shared" ref="IP40" si="249">IP39/15%</f>
        <v>33.333333333333336</v>
      </c>
      <c r="IQ40" s="10">
        <f t="shared" ref="IQ40" si="250">IQ39/15%</f>
        <v>60</v>
      </c>
      <c r="IR40" s="10">
        <f t="shared" ref="IR40" si="251">IR39/15%</f>
        <v>6.666666666666667</v>
      </c>
      <c r="IS40" s="10">
        <f t="shared" ref="IS40" si="252">IS39/15%</f>
        <v>26.666666666666668</v>
      </c>
      <c r="IT40" s="10">
        <f t="shared" ref="IT40" si="253">IT39/15%</f>
        <v>66.666666666666671</v>
      </c>
    </row>
    <row r="42" spans="1:692" x14ac:dyDescent="0.25">
      <c r="B42" t="s">
        <v>813</v>
      </c>
    </row>
    <row r="43" spans="1:692" x14ac:dyDescent="0.25">
      <c r="B43" t="s">
        <v>814</v>
      </c>
      <c r="C43" t="s">
        <v>808</v>
      </c>
      <c r="D43" s="34">
        <f>(C40+F40+I40+L40+O40+R40+U40)/7</f>
        <v>6.6666666666666661</v>
      </c>
      <c r="E43" s="18">
        <f>D43/100*25</f>
        <v>1.6666666666666667</v>
      </c>
    </row>
    <row r="44" spans="1:692" x14ac:dyDescent="0.25">
      <c r="B44" t="s">
        <v>815</v>
      </c>
      <c r="C44" t="s">
        <v>808</v>
      </c>
      <c r="D44" s="34">
        <f>(D40+G40+J40+M40+P40+S40+V40)/7</f>
        <v>33.333333333333336</v>
      </c>
      <c r="E44" s="18">
        <f t="shared" ref="E44:E45" si="254">D44/100*25</f>
        <v>8.3333333333333339</v>
      </c>
    </row>
    <row r="45" spans="1:692" x14ac:dyDescent="0.25">
      <c r="B45" t="s">
        <v>816</v>
      </c>
      <c r="C45" t="s">
        <v>808</v>
      </c>
      <c r="D45" s="34">
        <f>(E40+H40+K40+N40+Q40+T40+W40)/7</f>
        <v>60</v>
      </c>
      <c r="E45" s="18">
        <f t="shared" si="254"/>
        <v>15</v>
      </c>
    </row>
    <row r="46" spans="1:692" x14ac:dyDescent="0.25">
      <c r="D46" s="27">
        <f>SUM(D43:D45)</f>
        <v>100</v>
      </c>
      <c r="E46" s="27">
        <f>SUM(E43:E45)</f>
        <v>25</v>
      </c>
    </row>
    <row r="47" spans="1:692" x14ac:dyDescent="0.25">
      <c r="B47" t="s">
        <v>814</v>
      </c>
      <c r="C47" t="s">
        <v>809</v>
      </c>
      <c r="D47" s="34">
        <f>(X40+AA40+AD40+AG40+AJ40+AM40+AP40+AS40+AV40+AY40+BB40+BE40+BH40+BK40+BN40+BQ40+BT40+BW40+BZ40+CC40+CF40+CI40+CL40+CO40+CR40+CU40+CX40+DA40)/28</f>
        <v>9.0476190476190403</v>
      </c>
      <c r="E47" s="18">
        <f>D47/100*25</f>
        <v>2.2619047619047601</v>
      </c>
    </row>
    <row r="48" spans="1:692" x14ac:dyDescent="0.25">
      <c r="B48" t="s">
        <v>815</v>
      </c>
      <c r="C48" t="s">
        <v>809</v>
      </c>
      <c r="D48" s="34">
        <f>(Y40+AB40+AE40+AH40+AK40+AN40+AQ40+AT40+AW40+AZ40+BC40+BF40+BI40+BL40+BO40+BR40+BU40+BX40+CA40+CD40+CG40+CJ40+CM40+CP40+CS40+CV40+CY40+DB40)/28</f>
        <v>33.33333333333335</v>
      </c>
      <c r="E48" s="18">
        <f t="shared" ref="E48:E49" si="255">D48/100*25</f>
        <v>8.3333333333333375</v>
      </c>
    </row>
    <row r="49" spans="2:5" x14ac:dyDescent="0.25">
      <c r="B49" t="s">
        <v>816</v>
      </c>
      <c r="C49" t="s">
        <v>809</v>
      </c>
      <c r="D49" s="34">
        <f>(Z40+AC40+AF40+AI40+AL40+AO40+AR40+AU40+AX40+BA40+BD40+BG40+BJ40+BM40+BP40+BS40+BV40+BY40+CB40+CE40+CH40+CK40+CN40+CQ40+CT40+CW40+CZ40+DC40)/28</f>
        <v>57.619047619047613</v>
      </c>
      <c r="E49" s="18">
        <f t="shared" si="255"/>
        <v>14.404761904761903</v>
      </c>
    </row>
    <row r="50" spans="2:5" x14ac:dyDescent="0.25">
      <c r="D50" s="27">
        <f>SUM(D47:D49)</f>
        <v>100</v>
      </c>
      <c r="E50" s="27">
        <f>SUM(E47:E49)</f>
        <v>25</v>
      </c>
    </row>
    <row r="51" spans="2:5" x14ac:dyDescent="0.25">
      <c r="B51" t="s">
        <v>814</v>
      </c>
      <c r="C51" t="s">
        <v>810</v>
      </c>
      <c r="D51" s="34">
        <f>(DD40+DG40+DJ40+DM40+DP40+DS40+DV40)/7</f>
        <v>13.333333333333332</v>
      </c>
      <c r="E51" s="18">
        <f>D51/100*25</f>
        <v>3.3333333333333335</v>
      </c>
    </row>
    <row r="52" spans="2:5" x14ac:dyDescent="0.25">
      <c r="B52" t="s">
        <v>815</v>
      </c>
      <c r="C52" t="s">
        <v>810</v>
      </c>
      <c r="D52" s="34">
        <v>22.7</v>
      </c>
      <c r="E52" s="18">
        <f t="shared" ref="E52:E53" si="256">D52/100*25</f>
        <v>5.6749999999999998</v>
      </c>
    </row>
    <row r="53" spans="2:5" x14ac:dyDescent="0.25">
      <c r="B53" t="s">
        <v>816</v>
      </c>
      <c r="C53" t="s">
        <v>810</v>
      </c>
      <c r="D53" s="34">
        <v>64</v>
      </c>
      <c r="E53" s="18">
        <f t="shared" si="256"/>
        <v>16</v>
      </c>
    </row>
    <row r="54" spans="2:5" x14ac:dyDescent="0.25">
      <c r="D54" s="27">
        <f>SUM(D51:D53)</f>
        <v>100.03333333333333</v>
      </c>
      <c r="E54" s="27">
        <f>SUM(E51:E53)</f>
        <v>25.008333333333333</v>
      </c>
    </row>
    <row r="55" spans="2:5" x14ac:dyDescent="0.25">
      <c r="B55" t="s">
        <v>814</v>
      </c>
      <c r="C55" t="s">
        <v>811</v>
      </c>
      <c r="D55" s="34">
        <f>(DY40+EB40+EE40+EH40+EK40+EN40+EQ40+ET40+EW40+EZ40+FC40+FF40+FI40+FL40+FO40+FR40+FU40+FX40+GA40+GD40+GG40+GJ40+GM40+GP40+GS40+GV40+GY40+HB40+HE40+HH40+HK40+HN40+HQ40+HT40+HW40)/35</f>
        <v>13.333333333333327</v>
      </c>
      <c r="E55" s="18">
        <f>D55/100*25</f>
        <v>3.3333333333333317</v>
      </c>
    </row>
    <row r="56" spans="2:5" x14ac:dyDescent="0.25">
      <c r="B56" t="s">
        <v>815</v>
      </c>
      <c r="C56" t="s">
        <v>811</v>
      </c>
      <c r="D56" s="34">
        <f>(DZ40+EC40+EF40+EI40+EL40+EO40+ER40+EU40+EX40+FA40+FD40+FG40+FJ40+FM40+FP40+FS40+FV40+FY40+GB40+GE40+GH40+GK40+GN40+GQ40+GT40+GW40+GZ40+HC40+HF40+HI40+HL40+HO40+HR40+HU40+HX40)/35</f>
        <v>25.333333333333321</v>
      </c>
      <c r="E56" s="18">
        <f t="shared" ref="E56:E57" si="257">D56/100*25</f>
        <v>6.3333333333333295</v>
      </c>
    </row>
    <row r="57" spans="2:5" x14ac:dyDescent="0.25">
      <c r="B57" t="s">
        <v>816</v>
      </c>
      <c r="C57" t="s">
        <v>811</v>
      </c>
      <c r="D57" s="34">
        <f>(EA40+ED40+EG40+EJ40+EM40+EP40+ES40+EV40+EY40+FB40+FE40+FH40+FK40+FN40+FQ40+FT40+FW40+FZ40+GC40+GF40+GI40+GL40+GO40+GR40+GU40+GX40+HA40+HD40+HG40+HJ40+HM40+HP40+HS40+HV40+HY40)/35</f>
        <v>61.333333333333343</v>
      </c>
      <c r="E57" s="18">
        <f t="shared" si="257"/>
        <v>15.333333333333336</v>
      </c>
    </row>
    <row r="58" spans="2:5" x14ac:dyDescent="0.25">
      <c r="D58" s="27">
        <f>SUM(D55:D57)</f>
        <v>100</v>
      </c>
      <c r="E58" s="27">
        <f>SUM(E55:E57)</f>
        <v>24.999999999999996</v>
      </c>
    </row>
    <row r="59" spans="2:5" x14ac:dyDescent="0.25">
      <c r="B59" t="s">
        <v>814</v>
      </c>
      <c r="C59" t="s">
        <v>812</v>
      </c>
      <c r="D59" s="34">
        <f>(HZ40+IC40+IF40+II40+IL40+IO40+IR40)/7</f>
        <v>6.6666666666666661</v>
      </c>
      <c r="E59" s="18">
        <f>D59/100*25</f>
        <v>1.6666666666666667</v>
      </c>
    </row>
    <row r="60" spans="2:5" x14ac:dyDescent="0.25">
      <c r="B60" t="s">
        <v>815</v>
      </c>
      <c r="C60" t="s">
        <v>812</v>
      </c>
      <c r="D60" s="34">
        <f>(IA40+ID40+IG40+IJ40+IM40+IP40+IS40)/7</f>
        <v>31.428571428571427</v>
      </c>
      <c r="E60" s="18">
        <f t="shared" ref="E60:E61" si="258">D60/100*25</f>
        <v>7.8571428571428568</v>
      </c>
    </row>
    <row r="61" spans="2:5" x14ac:dyDescent="0.25">
      <c r="B61" t="s">
        <v>816</v>
      </c>
      <c r="C61" t="s">
        <v>812</v>
      </c>
      <c r="D61" s="34">
        <f>(IB40+IE40+IH40+IK40+IN40+IQ40+IT40)/7</f>
        <v>61.904761904761912</v>
      </c>
      <c r="E61" s="18">
        <f t="shared" si="258"/>
        <v>15.476190476190476</v>
      </c>
    </row>
    <row r="62" spans="2:5" x14ac:dyDescent="0.25">
      <c r="D62" s="27">
        <f>SUM(D59:D61)</f>
        <v>100</v>
      </c>
      <c r="E62" s="27">
        <f>SUM(E59:E61)</f>
        <v>25</v>
      </c>
    </row>
  </sheetData>
  <mergeCells count="189"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2023-09-14T08:32:11Z</dcterms:modified>
</cp:coreProperties>
</file>