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570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H31" i="1" s="1"/>
  <c r="I30" i="1"/>
  <c r="J30" i="1"/>
  <c r="J31" i="1" s="1"/>
  <c r="K30" i="1"/>
  <c r="L30" i="1"/>
  <c r="L31" i="1" s="1"/>
  <c r="M30" i="1"/>
  <c r="N30" i="1"/>
  <c r="N31" i="1" s="1"/>
  <c r="O30" i="1"/>
  <c r="P30" i="1"/>
  <c r="P31" i="1" s="1"/>
  <c r="Q30" i="1"/>
  <c r="R30" i="1"/>
  <c r="R31" i="1" s="1"/>
  <c r="S30" i="1"/>
  <c r="T30" i="1"/>
  <c r="T31" i="1" s="1"/>
  <c r="U30" i="1"/>
  <c r="V30" i="1"/>
  <c r="V31" i="1" s="1"/>
  <c r="W30" i="1"/>
  <c r="X30" i="1"/>
  <c r="X31" i="1" s="1"/>
  <c r="Y30" i="1"/>
  <c r="Z30" i="1"/>
  <c r="Z31" i="1" s="1"/>
  <c r="AA30" i="1"/>
  <c r="AB30" i="1"/>
  <c r="AB31" i="1" s="1"/>
  <c r="AC30" i="1"/>
  <c r="AD30" i="1"/>
  <c r="AD31" i="1" s="1"/>
  <c r="AE30" i="1"/>
  <c r="AF30" i="1"/>
  <c r="AF31" i="1" s="1"/>
  <c r="AG30" i="1"/>
  <c r="AH30" i="1"/>
  <c r="AH31" i="1" s="1"/>
  <c r="AI30" i="1"/>
  <c r="AJ30" i="1"/>
  <c r="AJ31" i="1" s="1"/>
  <c r="AK30" i="1"/>
  <c r="AL30" i="1"/>
  <c r="AL31" i="1" s="1"/>
  <c r="AM30" i="1"/>
  <c r="AN30" i="1"/>
  <c r="AN31" i="1" s="1"/>
  <c r="AO30" i="1"/>
  <c r="AP30" i="1"/>
  <c r="AP31" i="1" s="1"/>
  <c r="AQ30" i="1"/>
  <c r="AR30" i="1"/>
  <c r="AR31" i="1" s="1"/>
  <c r="AS30" i="1"/>
  <c r="AT30" i="1"/>
  <c r="AT31" i="1" s="1"/>
  <c r="AU30" i="1"/>
  <c r="AV30" i="1"/>
  <c r="AV31" i="1" s="1"/>
  <c r="AW30" i="1"/>
  <c r="AX30" i="1"/>
  <c r="AX31" i="1" s="1"/>
  <c r="AY30" i="1"/>
  <c r="AZ30" i="1"/>
  <c r="AZ31" i="1" s="1"/>
  <c r="BA30" i="1"/>
  <c r="BB30" i="1"/>
  <c r="BB31" i="1" s="1"/>
  <c r="BC30" i="1"/>
  <c r="BD30" i="1"/>
  <c r="BD31" i="1" s="1"/>
  <c r="BE30" i="1"/>
  <c r="BF30" i="1"/>
  <c r="BF31" i="1" s="1"/>
  <c r="BG30" i="1"/>
  <c r="BH30" i="1"/>
  <c r="BH31" i="1" s="1"/>
  <c r="BI30" i="1"/>
  <c r="BJ30" i="1"/>
  <c r="BJ31" i="1" s="1"/>
  <c r="BK30" i="1"/>
  <c r="BL30" i="1"/>
  <c r="BL31" i="1" s="1"/>
  <c r="BM30" i="1"/>
  <c r="BN30" i="1"/>
  <c r="BN31" i="1" s="1"/>
  <c r="BO30" i="1"/>
  <c r="BP30" i="1"/>
  <c r="BP31" i="1" s="1"/>
  <c r="BQ30" i="1"/>
  <c r="BR30" i="1"/>
  <c r="BR31" i="1" s="1"/>
  <c r="BS30" i="1"/>
  <c r="BT30" i="1"/>
  <c r="BT31" i="1" s="1"/>
  <c r="BU30" i="1"/>
  <c r="BV30" i="1"/>
  <c r="BV31" i="1" s="1"/>
  <c r="BW30" i="1"/>
  <c r="BX30" i="1"/>
  <c r="BX31" i="1" s="1"/>
  <c r="BY30" i="1"/>
  <c r="BZ30" i="1"/>
  <c r="BZ31" i="1" s="1"/>
  <c r="CA30" i="1"/>
  <c r="CB30" i="1"/>
  <c r="CB31" i="1" s="1"/>
  <c r="CC30" i="1"/>
  <c r="CD30" i="1"/>
  <c r="CD31" i="1" s="1"/>
  <c r="CE30" i="1"/>
  <c r="CF30" i="1"/>
  <c r="CF31" i="1" s="1"/>
  <c r="CG30" i="1"/>
  <c r="CH30" i="1"/>
  <c r="CH31" i="1" s="1"/>
  <c r="CI30" i="1"/>
  <c r="CJ30" i="1"/>
  <c r="CJ31" i="1" s="1"/>
  <c r="CK30" i="1"/>
  <c r="CL30" i="1"/>
  <c r="CL31" i="1" s="1"/>
  <c r="CM30" i="1"/>
  <c r="CN30" i="1"/>
  <c r="CN31" i="1" s="1"/>
  <c r="CO30" i="1"/>
  <c r="CP30" i="1"/>
  <c r="CP31" i="1" s="1"/>
  <c r="CQ30" i="1"/>
  <c r="CR30" i="1"/>
  <c r="CR31" i="1" s="1"/>
  <c r="CS30" i="1"/>
  <c r="CT30" i="1"/>
  <c r="CT31" i="1" s="1"/>
  <c r="CU30" i="1"/>
  <c r="CV30" i="1"/>
  <c r="CV31" i="1" s="1"/>
  <c r="CW30" i="1"/>
  <c r="CX30" i="1"/>
  <c r="CX31" i="1" s="1"/>
  <c r="CY30" i="1"/>
  <c r="CZ30" i="1"/>
  <c r="CZ31" i="1" s="1"/>
  <c r="DA30" i="1"/>
  <c r="DB30" i="1"/>
  <c r="DB31" i="1" s="1"/>
  <c r="DC30" i="1"/>
  <c r="DD30" i="1"/>
  <c r="DD31" i="1" s="1"/>
  <c r="DE30" i="1"/>
  <c r="DF30" i="1"/>
  <c r="DF31" i="1" s="1"/>
  <c r="DG30" i="1"/>
  <c r="DH30" i="1"/>
  <c r="DH31" i="1" s="1"/>
  <c r="DI30" i="1"/>
  <c r="DJ30" i="1"/>
  <c r="DJ31" i="1" s="1"/>
  <c r="DK30" i="1"/>
  <c r="DL30" i="1"/>
  <c r="DL31" i="1" s="1"/>
  <c r="DM30" i="1"/>
  <c r="DN30" i="1"/>
  <c r="DN31" i="1" s="1"/>
  <c r="DO30" i="1"/>
  <c r="DP30" i="1"/>
  <c r="DP31" i="1" s="1"/>
  <c r="DQ30" i="1"/>
  <c r="DR30" i="1"/>
  <c r="DR31" i="1" s="1"/>
  <c r="DS30" i="1"/>
  <c r="DT30" i="1"/>
  <c r="DT31" i="1" s="1"/>
  <c r="DU30" i="1"/>
  <c r="DV30" i="1"/>
  <c r="DV31" i="1" s="1"/>
  <c r="DW30" i="1"/>
  <c r="DX30" i="1"/>
  <c r="DX31" i="1" s="1"/>
  <c r="DY30" i="1"/>
  <c r="DZ30" i="1"/>
  <c r="DZ31" i="1" s="1"/>
  <c r="EA30" i="1"/>
  <c r="EB30" i="1"/>
  <c r="EB31" i="1" s="1"/>
  <c r="EC30" i="1"/>
  <c r="ED30" i="1"/>
  <c r="ED31" i="1" s="1"/>
  <c r="EE30" i="1"/>
  <c r="EF30" i="1"/>
  <c r="EF31" i="1" s="1"/>
  <c r="EG30" i="1"/>
  <c r="EH30" i="1"/>
  <c r="EH31" i="1" s="1"/>
  <c r="EI30" i="1"/>
  <c r="EJ30" i="1"/>
  <c r="EJ31" i="1" s="1"/>
  <c r="EK30" i="1"/>
  <c r="EL30" i="1"/>
  <c r="EL31" i="1" s="1"/>
  <c r="EM30" i="1"/>
  <c r="EN30" i="1"/>
  <c r="EN31" i="1" s="1"/>
  <c r="EO30" i="1"/>
  <c r="EP30" i="1"/>
  <c r="EP31" i="1" s="1"/>
  <c r="EQ30" i="1"/>
  <c r="ER30" i="1"/>
  <c r="ER31" i="1" s="1"/>
  <c r="ES30" i="1"/>
  <c r="ET30" i="1"/>
  <c r="ET31" i="1" s="1"/>
  <c r="EU30" i="1"/>
  <c r="EV30" i="1"/>
  <c r="EV31" i="1" s="1"/>
  <c r="EW30" i="1"/>
  <c r="EX30" i="1"/>
  <c r="EX31" i="1" s="1"/>
  <c r="EY30" i="1"/>
  <c r="EZ30" i="1"/>
  <c r="EZ31" i="1" s="1"/>
  <c r="FA30" i="1"/>
  <c r="FB30" i="1"/>
  <c r="FB31" i="1" s="1"/>
  <c r="FC30" i="1"/>
  <c r="FD30" i="1"/>
  <c r="FD31" i="1" s="1"/>
  <c r="FE30" i="1"/>
  <c r="FF30" i="1"/>
  <c r="FF31" i="1" s="1"/>
  <c r="FG30" i="1"/>
  <c r="FH30" i="1"/>
  <c r="FH31" i="1" s="1"/>
  <c r="FI30" i="1"/>
  <c r="FJ30" i="1"/>
  <c r="FJ31" i="1" s="1"/>
  <c r="FK30" i="1"/>
  <c r="FL30" i="1"/>
  <c r="FL31" i="1" s="1"/>
  <c r="FM30" i="1"/>
  <c r="FN30" i="1"/>
  <c r="FN31" i="1" s="1"/>
  <c r="FO30" i="1"/>
  <c r="FP30" i="1"/>
  <c r="FP31" i="1" s="1"/>
  <c r="FQ30" i="1"/>
  <c r="FR30" i="1"/>
  <c r="FR31" i="1" s="1"/>
  <c r="FS30" i="1"/>
  <c r="FT30" i="1"/>
  <c r="FT31" i="1" s="1"/>
  <c r="FU30" i="1"/>
  <c r="FV30" i="1"/>
  <c r="FW30" i="1"/>
  <c r="FX30" i="1"/>
  <c r="FY30" i="1"/>
  <c r="FZ30" i="1"/>
  <c r="GA30" i="1"/>
  <c r="GB30" i="1"/>
  <c r="GC30" i="1"/>
  <c r="GD30" i="1"/>
  <c r="GE30" i="1"/>
  <c r="GF30" i="1"/>
  <c r="GG30" i="1"/>
  <c r="GH30" i="1"/>
  <c r="GI30" i="1"/>
  <c r="GJ30" i="1"/>
  <c r="GK30" i="1"/>
  <c r="GL30" i="1"/>
  <c r="GM30" i="1"/>
  <c r="GN30" i="1"/>
  <c r="GO30" i="1"/>
  <c r="GP30" i="1"/>
  <c r="GQ30" i="1"/>
  <c r="GR30" i="1"/>
  <c r="GS30" i="1"/>
  <c r="GT30" i="1"/>
  <c r="GU30" i="1"/>
  <c r="GV30" i="1"/>
  <c r="GW30" i="1"/>
  <c r="GX30" i="1"/>
  <c r="GY30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D30" i="1"/>
  <c r="E30" i="1"/>
  <c r="E31" i="1" s="1"/>
  <c r="F30" i="1"/>
  <c r="G30" i="1"/>
  <c r="G31" i="1" s="1"/>
  <c r="C30" i="1"/>
  <c r="C31" i="1" s="1"/>
  <c r="D31" i="1"/>
  <c r="F31" i="1"/>
  <c r="I31" i="1"/>
  <c r="K31" i="1"/>
  <c r="M31" i="1"/>
  <c r="O31" i="1"/>
  <c r="Q31" i="1"/>
  <c r="S31" i="1"/>
  <c r="U31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AU31" i="1"/>
  <c r="AW31" i="1"/>
  <c r="AY31" i="1"/>
  <c r="BA31" i="1"/>
  <c r="BC31" i="1"/>
  <c r="BE31" i="1"/>
  <c r="BG31" i="1"/>
  <c r="BI31" i="1"/>
  <c r="BK31" i="1"/>
  <c r="BM31" i="1"/>
  <c r="BO31" i="1"/>
  <c r="BQ31" i="1"/>
  <c r="BS31" i="1"/>
  <c r="BU31" i="1"/>
  <c r="BW31" i="1"/>
  <c r="BY31" i="1"/>
  <c r="CA31" i="1"/>
  <c r="CC31" i="1"/>
  <c r="CE31" i="1"/>
  <c r="CG31" i="1"/>
  <c r="CI31" i="1"/>
  <c r="CK31" i="1"/>
  <c r="CM31" i="1"/>
  <c r="CO31" i="1"/>
  <c r="CQ31" i="1"/>
  <c r="CS31" i="1"/>
  <c r="CU31" i="1"/>
  <c r="CW31" i="1"/>
  <c r="CY31" i="1"/>
  <c r="DA31" i="1"/>
  <c r="DC31" i="1"/>
  <c r="DE31" i="1"/>
  <c r="DG31" i="1"/>
  <c r="DI31" i="1"/>
  <c r="DK31" i="1"/>
  <c r="DM31" i="1"/>
  <c r="DO31" i="1"/>
  <c r="DQ31" i="1"/>
  <c r="DS31" i="1"/>
  <c r="DU31" i="1"/>
  <c r="DW31" i="1"/>
  <c r="DY31" i="1"/>
  <c r="EA31" i="1"/>
  <c r="EC31" i="1"/>
  <c r="EE31" i="1"/>
  <c r="EG31" i="1"/>
  <c r="EI31" i="1"/>
  <c r="EK31" i="1"/>
  <c r="EM31" i="1"/>
  <c r="EO31" i="1"/>
  <c r="EQ31" i="1"/>
  <c r="ES31" i="1"/>
  <c r="EU31" i="1"/>
  <c r="EW31" i="1"/>
  <c r="EY31" i="1"/>
  <c r="FA31" i="1"/>
  <c r="FC31" i="1"/>
  <c r="FE31" i="1"/>
  <c r="FG31" i="1"/>
  <c r="FI31" i="1"/>
  <c r="FK31" i="1"/>
  <c r="FM31" i="1"/>
  <c r="FO31" i="1"/>
  <c r="FQ31" i="1"/>
  <c r="FS31" i="1"/>
  <c r="FU31" i="1"/>
  <c r="FV31" i="1"/>
  <c r="FW31" i="1"/>
  <c r="FX31" i="1"/>
  <c r="FY31" i="1"/>
  <c r="FZ31" i="1"/>
  <c r="GA31" i="1"/>
  <c r="GB31" i="1"/>
  <c r="GC31" i="1"/>
  <c r="GD31" i="1"/>
  <c r="GE31" i="1"/>
  <c r="GF31" i="1"/>
  <c r="GG31" i="1"/>
  <c r="GH31" i="1"/>
  <c r="GI31" i="1"/>
  <c r="GJ31" i="1"/>
  <c r="GK31" i="1"/>
  <c r="GL31" i="1"/>
  <c r="GM31" i="1"/>
  <c r="GN31" i="1"/>
  <c r="GO31" i="1"/>
  <c r="GP31" i="1"/>
  <c r="GQ31" i="1"/>
  <c r="GR31" i="1"/>
  <c r="GS31" i="1"/>
  <c r="GT31" i="1"/>
  <c r="GU31" i="1"/>
  <c r="GV31" i="1"/>
  <c r="GW31" i="1"/>
  <c r="GX31" i="1"/>
  <c r="GY31" i="1"/>
  <c r="GZ31" i="1"/>
  <c r="HA31" i="1"/>
  <c r="HB31" i="1"/>
  <c r="HC31" i="1"/>
  <c r="HD31" i="1"/>
  <c r="HE31" i="1"/>
  <c r="HF31" i="1"/>
  <c r="HG31" i="1"/>
  <c r="HH31" i="1"/>
  <c r="HI31" i="1"/>
  <c r="HJ31" i="1"/>
  <c r="HK31" i="1"/>
  <c r="HL31" i="1"/>
  <c r="HM31" i="1"/>
  <c r="HN31" i="1"/>
  <c r="HO31" i="1"/>
  <c r="HP31" i="1"/>
  <c r="HQ31" i="1"/>
  <c r="HR31" i="1"/>
  <c r="HS31" i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WW39" i="5"/>
  <c r="WX39" i="5"/>
  <c r="WY39" i="5"/>
  <c r="WZ39" i="5"/>
  <c r="XA39" i="5"/>
  <c r="XB39" i="5"/>
  <c r="XC39" i="5"/>
  <c r="XD39" i="5"/>
  <c r="XE39" i="5"/>
  <c r="XF39" i="5"/>
  <c r="XG39" i="5"/>
  <c r="XH39" i="5"/>
  <c r="XI39" i="5"/>
  <c r="XJ39" i="5"/>
  <c r="XK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WW40" i="5"/>
  <c r="WX40" i="5"/>
  <c r="WY40" i="5"/>
  <c r="WZ40" i="5"/>
  <c r="XA40" i="5"/>
  <c r="XB40" i="5"/>
  <c r="XC40" i="5"/>
  <c r="XD40" i="5"/>
  <c r="XE40" i="5"/>
  <c r="XF40" i="5"/>
  <c r="XG40" i="5"/>
  <c r="XH40" i="5"/>
  <c r="XI40" i="5"/>
  <c r="XJ40" i="5"/>
  <c r="XK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Q39" i="4"/>
  <c r="BQ40" i="4" s="1"/>
  <c r="BR39" i="4"/>
  <c r="BR40" i="4" s="1"/>
  <c r="BS39" i="4"/>
  <c r="BS40" i="4" s="1"/>
  <c r="BT39" i="4"/>
  <c r="BU39" i="4"/>
  <c r="BU40" i="4" s="1"/>
  <c r="BV39" i="4"/>
  <c r="BV40" i="4" s="1"/>
  <c r="BW39" i="4"/>
  <c r="BW40" i="4" s="1"/>
  <c r="BX39" i="4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S39" i="4"/>
  <c r="ES40" i="4" s="1"/>
  <c r="ET39" i="4"/>
  <c r="ET40" i="4" s="1"/>
  <c r="EU39" i="4"/>
  <c r="EU40" i="4" s="1"/>
  <c r="EV39" i="4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Y39" i="4"/>
  <c r="FY40" i="4" s="1"/>
  <c r="FZ39" i="4"/>
  <c r="FZ40" i="4" s="1"/>
  <c r="GA39" i="4"/>
  <c r="GA40" i="4" s="1"/>
  <c r="GB39" i="4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K39" i="4"/>
  <c r="GK40" i="4" s="1"/>
  <c r="GL39" i="4"/>
  <c r="GL40" i="4" s="1"/>
  <c r="GM39" i="4"/>
  <c r="GM40" i="4" s="1"/>
  <c r="GN39" i="4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T39" i="4"/>
  <c r="IT40" i="4" s="1"/>
  <c r="IU39" i="4"/>
  <c r="IU40" i="4" s="1"/>
  <c r="IV39" i="4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C39" i="4"/>
  <c r="KC40" i="4" s="1"/>
  <c r="KD39" i="4"/>
  <c r="KD40" i="4" s="1"/>
  <c r="KE39" i="4"/>
  <c r="KE40" i="4" s="1"/>
  <c r="KF39" i="4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W39" i="4"/>
  <c r="KW40" i="4" s="1"/>
  <c r="KX39" i="4"/>
  <c r="KX40" i="4" s="1"/>
  <c r="KY39" i="4"/>
  <c r="KY40" i="4" s="1"/>
  <c r="KZ39" i="4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Y39" i="4"/>
  <c r="LY40" i="4" s="1"/>
  <c r="LZ39" i="4"/>
  <c r="LZ40" i="4" s="1"/>
  <c r="MA39" i="4"/>
  <c r="MA40" i="4" s="1"/>
  <c r="MB39" i="4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R39" i="4"/>
  <c r="MS39" i="4"/>
  <c r="MS40" i="4" s="1"/>
  <c r="MT39" i="4"/>
  <c r="MT40" i="4" s="1"/>
  <c r="MU39" i="4"/>
  <c r="MV39" i="4"/>
  <c r="MW39" i="4"/>
  <c r="MW40" i="4" s="1"/>
  <c r="MX39" i="4"/>
  <c r="MX40" i="4" s="1"/>
  <c r="MY39" i="4"/>
  <c r="MZ39" i="4"/>
  <c r="NA39" i="4"/>
  <c r="NA40" i="4" s="1"/>
  <c r="NB39" i="4"/>
  <c r="NB40" i="4" s="1"/>
  <c r="NC39" i="4"/>
  <c r="ND39" i="4"/>
  <c r="NE39" i="4"/>
  <c r="NE40" i="4" s="1"/>
  <c r="NF39" i="4"/>
  <c r="NF40" i="4" s="1"/>
  <c r="NG39" i="4"/>
  <c r="NH39" i="4"/>
  <c r="NI39" i="4"/>
  <c r="NI40" i="4" s="1"/>
  <c r="NJ39" i="4"/>
  <c r="NJ40" i="4" s="1"/>
  <c r="NK39" i="4"/>
  <c r="NL39" i="4"/>
  <c r="NM39" i="4"/>
  <c r="NM40" i="4" s="1"/>
  <c r="NN39" i="4"/>
  <c r="NN40" i="4" s="1"/>
  <c r="NO39" i="4"/>
  <c r="NP39" i="4"/>
  <c r="NQ39" i="4"/>
  <c r="NQ40" i="4" s="1"/>
  <c r="NR39" i="4"/>
  <c r="NR40" i="4" s="1"/>
  <c r="NS39" i="4"/>
  <c r="NT39" i="4"/>
  <c r="NU39" i="4"/>
  <c r="NV39" i="4"/>
  <c r="NV40" i="4" s="1"/>
  <c r="NW39" i="4"/>
  <c r="NX39" i="4"/>
  <c r="NX40" i="4" s="1"/>
  <c r="NY39" i="4"/>
  <c r="NY40" i="4" s="1"/>
  <c r="NZ39" i="4"/>
  <c r="NZ40" i="4" s="1"/>
  <c r="OA39" i="4"/>
  <c r="OB39" i="4"/>
  <c r="OC39" i="4"/>
  <c r="OC40" i="4" s="1"/>
  <c r="OD39" i="4"/>
  <c r="OD40" i="4" s="1"/>
  <c r="OE39" i="4"/>
  <c r="OF39" i="4"/>
  <c r="OF40" i="4" s="1"/>
  <c r="OG39" i="4"/>
  <c r="OG40" i="4" s="1"/>
  <c r="OH39" i="4"/>
  <c r="OH40" i="4" s="1"/>
  <c r="OI39" i="4"/>
  <c r="OJ39" i="4"/>
  <c r="OK39" i="4"/>
  <c r="OK40" i="4" s="1"/>
  <c r="OL39" i="4"/>
  <c r="OL40" i="4" s="1"/>
  <c r="OM39" i="4"/>
  <c r="ON39" i="4"/>
  <c r="ON40" i="4" s="1"/>
  <c r="OO39" i="4"/>
  <c r="OO40" i="4" s="1"/>
  <c r="OP39" i="4"/>
  <c r="OP40" i="4" s="1"/>
  <c r="OQ39" i="4"/>
  <c r="OR39" i="4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PA39" i="4"/>
  <c r="PA40" i="4" s="1"/>
  <c r="PB39" i="4"/>
  <c r="PB40" i="4" s="1"/>
  <c r="PC39" i="4"/>
  <c r="PD39" i="4"/>
  <c r="PE39" i="4"/>
  <c r="PE40" i="4" s="1"/>
  <c r="PF39" i="4"/>
  <c r="PF40" i="4" s="1"/>
  <c r="PG39" i="4"/>
  <c r="PH39" i="4"/>
  <c r="PI39" i="4"/>
  <c r="PI40" i="4" s="1"/>
  <c r="PJ39" i="4"/>
  <c r="PJ40" i="4" s="1"/>
  <c r="PK39" i="4"/>
  <c r="PL39" i="4"/>
  <c r="PM39" i="4"/>
  <c r="PM40" i="4" s="1"/>
  <c r="PN39" i="4"/>
  <c r="PN40" i="4" s="1"/>
  <c r="PO39" i="4"/>
  <c r="PP39" i="4"/>
  <c r="PQ39" i="4"/>
  <c r="PQ40" i="4" s="1"/>
  <c r="PR39" i="4"/>
  <c r="PR40" i="4" s="1"/>
  <c r="PS39" i="4"/>
  <c r="PT39" i="4"/>
  <c r="PU39" i="4"/>
  <c r="PU40" i="4" s="1"/>
  <c r="PV39" i="4"/>
  <c r="PV40" i="4" s="1"/>
  <c r="PW39" i="4"/>
  <c r="PX39" i="4"/>
  <c r="PY39" i="4"/>
  <c r="PY40" i="4" s="1"/>
  <c r="PZ39" i="4"/>
  <c r="PZ40" i="4" s="1"/>
  <c r="QA39" i="4"/>
  <c r="QB39" i="4"/>
  <c r="QC39" i="4"/>
  <c r="QC40" i="4" s="1"/>
  <c r="QD39" i="4"/>
  <c r="QD40" i="4" s="1"/>
  <c r="QE39" i="4"/>
  <c r="QF39" i="4"/>
  <c r="QG39" i="4"/>
  <c r="QG40" i="4" s="1"/>
  <c r="QH39" i="4"/>
  <c r="QH40" i="4" s="1"/>
  <c r="QI39" i="4"/>
  <c r="QJ39" i="4"/>
  <c r="QK39" i="4"/>
  <c r="QK40" i="4" s="1"/>
  <c r="QL39" i="4"/>
  <c r="QL40" i="4" s="1"/>
  <c r="QM39" i="4"/>
  <c r="QN39" i="4"/>
  <c r="QN40" i="4" s="1"/>
  <c r="QO39" i="4"/>
  <c r="QO40" i="4" s="1"/>
  <c r="QP39" i="4"/>
  <c r="QP40" i="4" s="1"/>
  <c r="QQ39" i="4"/>
  <c r="QR39" i="4"/>
  <c r="QS39" i="4"/>
  <c r="QS40" i="4" s="1"/>
  <c r="QT39" i="4"/>
  <c r="QT40" i="4" s="1"/>
  <c r="QU39" i="4"/>
  <c r="QV39" i="4"/>
  <c r="QV40" i="4" s="1"/>
  <c r="QW39" i="4"/>
  <c r="QW40" i="4" s="1"/>
  <c r="QX39" i="4"/>
  <c r="QX40" i="4" s="1"/>
  <c r="QY39" i="4"/>
  <c r="QZ39" i="4"/>
  <c r="RA39" i="4"/>
  <c r="RA40" i="4" s="1"/>
  <c r="RB39" i="4"/>
  <c r="RB40" i="4" s="1"/>
  <c r="RC39" i="4"/>
  <c r="RD39" i="4"/>
  <c r="RD40" i="4" s="1"/>
  <c r="RE39" i="4"/>
  <c r="RE40" i="4" s="1"/>
  <c r="RF39" i="4"/>
  <c r="RF40" i="4" s="1"/>
  <c r="RG39" i="4"/>
  <c r="RH39" i="4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Q39" i="4"/>
  <c r="RQ40" i="4" s="1"/>
  <c r="RR39" i="4"/>
  <c r="RR40" i="4" s="1"/>
  <c r="RS39" i="4"/>
  <c r="RT39" i="4"/>
  <c r="RU39" i="4"/>
  <c r="RU40" i="4" s="1"/>
  <c r="RV39" i="4"/>
  <c r="RV40" i="4" s="1"/>
  <c r="RW39" i="4"/>
  <c r="RX39" i="4"/>
  <c r="RY39" i="4"/>
  <c r="RY40" i="4" s="1"/>
  <c r="RZ39" i="4"/>
  <c r="RZ40" i="4" s="1"/>
  <c r="SA39" i="4"/>
  <c r="SB39" i="4"/>
  <c r="SC39" i="4"/>
  <c r="SC40" i="4" s="1"/>
  <c r="SD39" i="4"/>
  <c r="SD40" i="4" s="1"/>
  <c r="SE39" i="4"/>
  <c r="SF39" i="4"/>
  <c r="SG39" i="4"/>
  <c r="SG40" i="4" s="1"/>
  <c r="SH39" i="4"/>
  <c r="SH40" i="4" s="1"/>
  <c r="SI39" i="4"/>
  <c r="SJ39" i="4"/>
  <c r="SK39" i="4"/>
  <c r="SK40" i="4" s="1"/>
  <c r="SL39" i="4"/>
  <c r="SL40" i="4" s="1"/>
  <c r="SM39" i="4"/>
  <c r="SN39" i="4"/>
  <c r="SO39" i="4"/>
  <c r="SO40" i="4" s="1"/>
  <c r="SP39" i="4"/>
  <c r="SP40" i="4" s="1"/>
  <c r="SQ39" i="4"/>
  <c r="SR39" i="4"/>
  <c r="SS39" i="4"/>
  <c r="SS40" i="4" s="1"/>
  <c r="ST39" i="4"/>
  <c r="ST40" i="4" s="1"/>
  <c r="SU39" i="4"/>
  <c r="SV39" i="4"/>
  <c r="SV40" i="4" s="1"/>
  <c r="SW39" i="4"/>
  <c r="SW40" i="4" s="1"/>
  <c r="SX39" i="4"/>
  <c r="SX40" i="4" s="1"/>
  <c r="SY39" i="4"/>
  <c r="SZ39" i="4"/>
  <c r="TA39" i="4"/>
  <c r="TA40" i="4" s="1"/>
  <c r="TB39" i="4"/>
  <c r="TB40" i="4" s="1"/>
  <c r="TC39" i="4"/>
  <c r="TD39" i="4"/>
  <c r="TD40" i="4" s="1"/>
  <c r="TE39" i="4"/>
  <c r="TE40" i="4" s="1"/>
  <c r="TF39" i="4"/>
  <c r="TF40" i="4" s="1"/>
  <c r="TG39" i="4"/>
  <c r="TH39" i="4"/>
  <c r="TI39" i="4"/>
  <c r="TI40" i="4" s="1"/>
  <c r="TJ39" i="4"/>
  <c r="TJ40" i="4" s="1"/>
  <c r="TK39" i="4"/>
  <c r="TL39" i="4"/>
  <c r="TL40" i="4" s="1"/>
  <c r="TM39" i="4"/>
  <c r="TM40" i="4" s="1"/>
  <c r="TN39" i="4"/>
  <c r="TN40" i="4" s="1"/>
  <c r="TO39" i="4"/>
  <c r="TP39" i="4"/>
  <c r="D40" i="4"/>
  <c r="L40" i="4"/>
  <c r="X40" i="4"/>
  <c r="AB40" i="4"/>
  <c r="AJ40" i="4"/>
  <c r="AR40" i="4"/>
  <c r="AV40" i="4"/>
  <c r="BD40" i="4"/>
  <c r="BP40" i="4"/>
  <c r="BT40" i="4"/>
  <c r="BX40" i="4"/>
  <c r="CJ40" i="4"/>
  <c r="CR40" i="4"/>
  <c r="CS40" i="4"/>
  <c r="DD40" i="4"/>
  <c r="DH40" i="4"/>
  <c r="DL40" i="4"/>
  <c r="DX40" i="4"/>
  <c r="EB40" i="4"/>
  <c r="EJ40" i="4"/>
  <c r="ER40" i="4"/>
  <c r="EV40" i="4"/>
  <c r="FD40" i="4"/>
  <c r="FL40" i="4"/>
  <c r="FP40" i="4"/>
  <c r="FX40" i="4"/>
  <c r="GB40" i="4"/>
  <c r="GJ40" i="4"/>
  <c r="GN40" i="4"/>
  <c r="GV40" i="4"/>
  <c r="HD40" i="4"/>
  <c r="HH40" i="4"/>
  <c r="HT40" i="4"/>
  <c r="HX40" i="4"/>
  <c r="IB40" i="4"/>
  <c r="IN40" i="4"/>
  <c r="IS40" i="4"/>
  <c r="IV40" i="4"/>
  <c r="JD40" i="4"/>
  <c r="JH40" i="4"/>
  <c r="JP40" i="4"/>
  <c r="KB40" i="4"/>
  <c r="KF40" i="4"/>
  <c r="KN40" i="4"/>
  <c r="KV40" i="4"/>
  <c r="KZ40" i="4"/>
  <c r="LH40" i="4"/>
  <c r="LT40" i="4"/>
  <c r="LX40" i="4"/>
  <c r="MB40" i="4"/>
  <c r="MI40" i="4"/>
  <c r="MJ40" i="4"/>
  <c r="MM40" i="4"/>
  <c r="MQ40" i="4"/>
  <c r="MR40" i="4"/>
  <c r="MU40" i="4"/>
  <c r="MV40" i="4"/>
  <c r="MY40" i="4"/>
  <c r="MZ40" i="4"/>
  <c r="NC40" i="4"/>
  <c r="ND40" i="4"/>
  <c r="NG40" i="4"/>
  <c r="NH40" i="4"/>
  <c r="NK40" i="4"/>
  <c r="NL40" i="4"/>
  <c r="NO40" i="4"/>
  <c r="NP40" i="4"/>
  <c r="NS40" i="4"/>
  <c r="NT40" i="4"/>
  <c r="NU40" i="4"/>
  <c r="NW40" i="4"/>
  <c r="OA40" i="4"/>
  <c r="OB40" i="4"/>
  <c r="OE40" i="4"/>
  <c r="OI40" i="4"/>
  <c r="OJ40" i="4"/>
  <c r="OM40" i="4"/>
  <c r="OQ40" i="4"/>
  <c r="OR40" i="4"/>
  <c r="OU40" i="4"/>
  <c r="OY40" i="4"/>
  <c r="OZ40" i="4"/>
  <c r="PC40" i="4"/>
  <c r="PD40" i="4"/>
  <c r="PG40" i="4"/>
  <c r="PH40" i="4"/>
  <c r="PK40" i="4"/>
  <c r="PL40" i="4"/>
  <c r="PO40" i="4"/>
  <c r="PP40" i="4"/>
  <c r="PS40" i="4"/>
  <c r="PT40" i="4"/>
  <c r="PW40" i="4"/>
  <c r="PX40" i="4"/>
  <c r="QA40" i="4"/>
  <c r="QB40" i="4"/>
  <c r="QE40" i="4"/>
  <c r="QF40" i="4"/>
  <c r="QI40" i="4"/>
  <c r="QJ40" i="4"/>
  <c r="QM40" i="4"/>
  <c r="QQ40" i="4"/>
  <c r="QR40" i="4"/>
  <c r="QU40" i="4"/>
  <c r="QY40" i="4"/>
  <c r="QZ40" i="4"/>
  <c r="RC40" i="4"/>
  <c r="RG40" i="4"/>
  <c r="RH40" i="4"/>
  <c r="RK40" i="4"/>
  <c r="RO40" i="4"/>
  <c r="RP40" i="4"/>
  <c r="RS40" i="4"/>
  <c r="RT40" i="4"/>
  <c r="RW40" i="4"/>
  <c r="RX40" i="4"/>
  <c r="SA40" i="4"/>
  <c r="SB40" i="4"/>
  <c r="SE40" i="4"/>
  <c r="SF40" i="4"/>
  <c r="SI40" i="4"/>
  <c r="SJ40" i="4"/>
  <c r="SM40" i="4"/>
  <c r="SN40" i="4"/>
  <c r="SQ40" i="4"/>
  <c r="SR40" i="4"/>
  <c r="SU40" i="4"/>
  <c r="SY40" i="4"/>
  <c r="SZ40" i="4"/>
  <c r="TC40" i="4"/>
  <c r="TG40" i="4"/>
  <c r="TH40" i="4"/>
  <c r="TK40" i="4"/>
  <c r="TO40" i="4"/>
  <c r="TP40" i="4"/>
  <c r="C39" i="4"/>
  <c r="C40" i="4" s="1"/>
  <c r="D39" i="3"/>
  <c r="D40" i="3" s="1"/>
  <c r="E39" i="3"/>
  <c r="F39" i="3"/>
  <c r="F40" i="3" s="1"/>
  <c r="G39" i="3"/>
  <c r="G40" i="3" s="1"/>
  <c r="H39" i="3"/>
  <c r="H40" i="3" s="1"/>
  <c r="I39" i="3"/>
  <c r="J39" i="3"/>
  <c r="J40" i="3" s="1"/>
  <c r="K39" i="3"/>
  <c r="K40" i="3" s="1"/>
  <c r="L39" i="3"/>
  <c r="L40" i="3" s="1"/>
  <c r="M39" i="3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R39" i="3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J40" i="3" s="1"/>
  <c r="GK39" i="3"/>
  <c r="GL39" i="3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V39" i="3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F39" i="3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X39" i="3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V39" i="3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H39" i="3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X39" i="3"/>
  <c r="E40" i="3"/>
  <c r="I40" i="3"/>
  <c r="M40" i="3"/>
  <c r="Q40" i="3"/>
  <c r="U40" i="3"/>
  <c r="AC40" i="3"/>
  <c r="AG40" i="3"/>
  <c r="AK40" i="3"/>
  <c r="AO40" i="3"/>
  <c r="AS40" i="3"/>
  <c r="AW40" i="3"/>
  <c r="BE40" i="3"/>
  <c r="BI40" i="3"/>
  <c r="BM40" i="3"/>
  <c r="BQ40" i="3"/>
  <c r="BU40" i="3"/>
  <c r="BY40" i="3"/>
  <c r="CC40" i="3"/>
  <c r="CD40" i="3"/>
  <c r="CG40" i="3"/>
  <c r="CO40" i="3"/>
  <c r="CS40" i="3"/>
  <c r="DA40" i="3"/>
  <c r="DI40" i="3"/>
  <c r="DM40" i="3"/>
  <c r="DN40" i="3"/>
  <c r="DU40" i="3"/>
  <c r="DY40" i="3"/>
  <c r="EC40" i="3"/>
  <c r="EG40" i="3"/>
  <c r="EK40" i="3"/>
  <c r="EL40" i="3"/>
  <c r="EO40" i="3"/>
  <c r="ES40" i="3"/>
  <c r="EX40" i="3"/>
  <c r="FA40" i="3"/>
  <c r="FI40" i="3"/>
  <c r="FQ40" i="3"/>
  <c r="FR40" i="3"/>
  <c r="GC40" i="3"/>
  <c r="GG40" i="3"/>
  <c r="GK40" i="3"/>
  <c r="GL40" i="3"/>
  <c r="HA40" i="3"/>
  <c r="HI40" i="3"/>
  <c r="HM40" i="3"/>
  <c r="HU40" i="3"/>
  <c r="HV40" i="3"/>
  <c r="IO40" i="3"/>
  <c r="IV40" i="3"/>
  <c r="IW40" i="3"/>
  <c r="JE40" i="3"/>
  <c r="JF40" i="3"/>
  <c r="JU40" i="3"/>
  <c r="JV40" i="3"/>
  <c r="KG40" i="3"/>
  <c r="KW40" i="3"/>
  <c r="KX40" i="3"/>
  <c r="LM40" i="3"/>
  <c r="LU40" i="3"/>
  <c r="LV40" i="3"/>
  <c r="MG40" i="3"/>
  <c r="MH40" i="3"/>
  <c r="MO40" i="3"/>
  <c r="MW40" i="3"/>
  <c r="MX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F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45" i="4" l="1"/>
  <c r="D52" i="4"/>
  <c r="D56" i="5"/>
  <c r="D53" i="5"/>
  <c r="D49" i="5"/>
  <c r="D60" i="5"/>
  <c r="D55" i="5"/>
  <c r="D52" i="5"/>
  <c r="D48" i="5"/>
  <c r="D59" i="5"/>
  <c r="D51" i="5"/>
  <c r="D47" i="5"/>
  <c r="D45" i="5"/>
  <c r="D43" i="5"/>
  <c r="D61" i="5"/>
  <c r="D57" i="5"/>
  <c r="D44" i="5"/>
  <c r="D57" i="4"/>
  <c r="D56" i="4"/>
  <c r="D60" i="4"/>
  <c r="D61" i="4"/>
  <c r="D53" i="4"/>
  <c r="D47" i="4"/>
  <c r="D59" i="4"/>
  <c r="D44" i="4"/>
  <c r="D43" i="4"/>
  <c r="D51" i="4"/>
  <c r="D49" i="4"/>
  <c r="D55" i="4"/>
  <c r="D48" i="4"/>
  <c r="D48" i="3"/>
  <c r="D59" i="3"/>
  <c r="D53" i="3"/>
  <c r="D44" i="3"/>
  <c r="D45" i="3"/>
  <c r="D57" i="3"/>
  <c r="D52" i="3"/>
  <c r="D47" i="3"/>
  <c r="D61" i="3"/>
  <c r="D60" i="3"/>
  <c r="D56" i="3"/>
  <c r="D51" i="3"/>
  <c r="D43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40" i="1"/>
  <c r="D47" i="1"/>
  <c r="D38" i="1"/>
  <c r="D48" i="1"/>
  <c r="D39" i="1"/>
  <c r="D35" i="1"/>
</calcChain>
</file>

<file path=xl/sharedStrings.xml><?xml version="1.0" encoding="utf-8"?>
<sst xmlns="http://schemas.openxmlformats.org/spreadsheetml/2006/main" count="3859" uniqueCount="3227">
  <si>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</si>
  <si>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</si>
  <si>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</si>
  <si>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</si>
  <si>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</si>
  <si>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</si>
  <si>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</si>
  <si>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</si>
  <si>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</si>
  <si>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</si>
  <si>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</si>
  <si>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</si>
  <si>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</si>
  <si>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</si>
  <si>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</si>
  <si>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</si>
  <si>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</si>
  <si>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</si>
  <si>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</si>
  <si>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</si>
  <si>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</si>
  <si>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</si>
  <si>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</si>
  <si>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</si>
  <si>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</si>
  <si>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</si>
  <si>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</si>
  <si>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</si>
  <si>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</si>
  <si>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</si>
  <si>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</si>
  <si>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</si>
  <si>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</si>
  <si>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</si>
  <si>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</si>
  <si>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</si>
  <si>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</si>
  <si>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</si>
  <si>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</si>
  <si>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</si>
  <si>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</si>
  <si>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</si>
  <si>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</si>
  <si>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</si>
  <si>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</si>
  <si>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</si>
  <si>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</si>
  <si>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</si>
  <si>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</si>
  <si>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</si>
  <si>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</si>
  <si>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</si>
  <si>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</si>
  <si>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</si>
  <si>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</si>
  <si>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</si>
  <si>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</si>
  <si>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</si>
  <si>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</si>
  <si>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</si>
  <si>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</si>
  <si>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</si>
  <si>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</si>
  <si>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</si>
  <si>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</si>
  <si>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</si>
  <si>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</si>
  <si>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</si>
  <si>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</si>
  <si>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</si>
  <si>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</si>
  <si>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</si>
  <si>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</si>
  <si>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</si>
  <si>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</si>
  <si>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</si>
  <si>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</si>
  <si>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</si>
  <si>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</si>
  <si>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</si>
  <si>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</si>
  <si>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</si>
  <si>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</si>
  <si>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</si>
  <si>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</si>
  <si>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</si>
  <si>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</si>
  <si>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</si>
  <si>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</si>
  <si>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</si>
  <si>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</si>
  <si>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</si>
  <si>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</si>
  <si>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</si>
  <si>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</si>
  <si>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</si>
  <si>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</si>
  <si>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</si>
  <si>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</si>
  <si>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</si>
  <si>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</si>
  <si>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</si>
  <si>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</si>
  <si>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</si>
  <si>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</si>
  <si>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</si>
  <si>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</si>
  <si>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</si>
  <si>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</si>
  <si>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</si>
  <si>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</si>
  <si>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</si>
  <si>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</si>
  <si>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</si>
  <si>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</si>
  <si>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</si>
  <si>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</si>
  <si>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</si>
  <si>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</si>
  <si>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</si>
  <si>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</si>
  <si>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</si>
  <si>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</si>
  <si>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</si>
  <si>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</si>
  <si>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</si>
  <si>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</si>
  <si>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</si>
  <si>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</si>
  <si>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</si>
  <si>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</si>
  <si>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</si>
  <si>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</si>
  <si>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</si>
  <si>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</si>
  <si>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</si>
  <si>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</si>
  <si>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</si>
  <si>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</si>
  <si>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</si>
  <si>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</si>
  <si>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</si>
  <si>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</si>
  <si>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</si>
  <si>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</si>
  <si>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</si>
  <si>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</si>
  <si>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</si>
  <si>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</si>
  <si>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</si>
  <si>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</si>
  <si>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</si>
  <si>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</si>
  <si>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</si>
  <si>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</si>
  <si>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</si>
  <si>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</si>
  <si>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</si>
  <si>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</si>
  <si>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</si>
  <si>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</si>
  <si>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</si>
  <si>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</si>
  <si>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</si>
  <si>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</si>
  <si>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</si>
  <si>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</si>
  <si>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</si>
  <si>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</si>
  <si>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</si>
  <si>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</si>
  <si>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</si>
  <si>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</si>
  <si>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</si>
  <si>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</si>
  <si>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</si>
  <si>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</si>
  <si>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</si>
  <si>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</si>
  <si>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</si>
  <si>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</si>
  <si>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</si>
  <si>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</si>
  <si>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</si>
  <si>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</si>
  <si>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</si>
  <si>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</si>
  <si>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</si>
  <si>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</si>
  <si>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</si>
  <si>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</si>
  <si>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</si>
  <si>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</si>
  <si>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</si>
  <si>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</si>
  <si>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</si>
  <si>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</si>
  <si>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</si>
  <si>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</si>
  <si>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</si>
  <si>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</si>
  <si>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</si>
  <si>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</si>
  <si>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</si>
  <si>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</si>
  <si>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</si>
  <si>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</si>
  <si>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</si>
  <si>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</si>
  <si>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</si>
  <si>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</si>
  <si>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</si>
  <si>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</si>
  <si>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</si>
  <si>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</si>
  <si>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</si>
  <si>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</si>
  <si>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</si>
  <si>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</si>
  <si>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</si>
  <si>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</si>
  <si>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</si>
  <si>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</si>
  <si>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</si>
  <si>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</si>
  <si>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</si>
  <si>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</si>
  <si>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</si>
  <si>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</si>
  <si>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</si>
  <si>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</si>
  <si>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</si>
  <si>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</si>
  <si>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</si>
  <si>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</si>
  <si>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</si>
  <si>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</si>
  <si>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</si>
  <si>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</si>
  <si>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</si>
  <si>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</si>
  <si>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</si>
  <si>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</si>
  <si>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</si>
  <si>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</si>
  <si>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</si>
  <si>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</si>
  <si>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</si>
  <si>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</si>
  <si>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</si>
  <si>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</si>
  <si>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</si>
  <si>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</si>
  <si>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</si>
  <si>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</si>
  <si>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</si>
  <si>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</si>
  <si>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</si>
  <si>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</si>
  <si>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</si>
  <si>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</si>
  <si>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</si>
  <si>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</si>
  <si>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</si>
  <si>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</si>
  <si>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</si>
  <si>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</si>
  <si>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</si>
  <si>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</si>
  <si>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</si>
  <si>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</si>
  <si>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</si>
  <si>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</si>
  <si>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</si>
  <si>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</si>
  <si>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</si>
  <si>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</si>
  <si>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</si>
  <si>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</si>
  <si>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</si>
  <si>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</si>
  <si>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</si>
  <si>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</si>
  <si>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</si>
  <si>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</si>
  <si>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</si>
  <si>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</si>
  <si>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</si>
  <si>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</si>
  <si>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</si>
  <si>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</si>
  <si>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</si>
  <si>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</si>
  <si>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</si>
  <si>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</si>
  <si>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</si>
  <si>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</si>
  <si>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</si>
  <si>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</si>
  <si>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</si>
  <si>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</si>
  <si>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</si>
  <si>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</si>
  <si>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</si>
  <si>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</si>
  <si>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</si>
  <si>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</si>
  <si>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</si>
  <si>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</si>
  <si>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</si>
  <si>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</si>
  <si>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</si>
  <si>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</si>
  <si>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</si>
  <si>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</si>
  <si>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</si>
  <si>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</si>
  <si>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</si>
  <si>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</si>
  <si>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</si>
  <si>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</si>
  <si>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</si>
  <si>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</si>
  <si>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</si>
  <si>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</si>
  <si>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</si>
  <si>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</si>
  <si>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</si>
  <si>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</si>
  <si>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</si>
  <si>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</si>
  <si>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</si>
  <si>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</si>
  <si>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</si>
  <si>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</si>
  <si>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</si>
  <si>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</si>
  <si>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</si>
  <si>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</si>
  <si>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</si>
  <si>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</si>
  <si>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</si>
  <si>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</si>
  <si>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</si>
  <si>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</si>
  <si>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</si>
  <si>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</si>
  <si>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</si>
  <si>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</si>
  <si>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</si>
  <si>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</si>
  <si>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</si>
  <si>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</si>
  <si>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</si>
  <si>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</si>
  <si>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</si>
  <si>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</si>
  <si>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</si>
  <si>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</si>
  <si>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</si>
  <si>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</si>
  <si>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</si>
  <si>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</si>
  <si>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</si>
  <si>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</si>
  <si>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</si>
  <si>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</si>
  <si>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</si>
  <si>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</si>
  <si>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</si>
  <si>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</si>
  <si>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</si>
  <si>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</si>
  <si>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</si>
  <si>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</si>
  <si>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</si>
  <si>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</si>
  <si>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</si>
  <si>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</si>
  <si>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</si>
  <si>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</si>
  <si>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</si>
  <si>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</si>
  <si>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</si>
  <si>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</si>
  <si>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</si>
  <si>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</si>
  <si>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</si>
  <si>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</si>
  <si>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</si>
  <si>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</si>
  <si>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</si>
  <si>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</si>
  <si>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</si>
  <si>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</si>
  <si>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</si>
  <si>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</si>
  <si>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</si>
  <si>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</si>
  <si>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</si>
  <si>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</si>
  <si>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</si>
  <si>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</si>
  <si>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</si>
  <si>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</si>
  <si>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</si>
  <si>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</si>
  <si>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</si>
  <si>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</si>
  <si>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</si>
  <si>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</si>
  <si>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</si>
  <si>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</si>
  <si>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</si>
  <si>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</si>
  <si>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</si>
  <si>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</si>
  <si>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</si>
  <si>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</si>
  <si>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</si>
  <si>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</si>
  <si>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</si>
  <si>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</si>
  <si>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</si>
  <si>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</si>
  <si>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</si>
  <si>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</si>
  <si>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</si>
  <si>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</si>
  <si>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</si>
  <si>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</si>
  <si>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</si>
  <si>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</si>
  <si>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</si>
  <si>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</si>
  <si>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</si>
  <si>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</si>
  <si>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</si>
  <si>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</si>
  <si>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</si>
  <si>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</si>
  <si>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</si>
  <si>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</si>
  <si>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</si>
  <si>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</si>
  <si>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</si>
  <si>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</si>
  <si>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</si>
  <si>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</si>
  <si>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</si>
  <si>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</si>
  <si>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</si>
  <si>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</si>
  <si>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</si>
  <si>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</si>
  <si>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</si>
  <si>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</si>
  <si>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</si>
  <si>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</si>
  <si>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</si>
  <si>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</si>
  <si>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</si>
  <si>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</si>
  <si>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</si>
  <si>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</si>
  <si>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</si>
  <si>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</si>
  <si>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</si>
  <si>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</si>
  <si>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</si>
  <si>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</si>
  <si>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</si>
  <si>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</si>
  <si>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</si>
  <si>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</si>
  <si>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</si>
  <si>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</si>
  <si>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</si>
  <si>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</si>
  <si>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</si>
  <si>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</si>
  <si>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</si>
  <si>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</si>
  <si>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</si>
  <si>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</si>
  <si>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</si>
  <si>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</si>
  <si>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</si>
  <si>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</si>
  <si>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</si>
  <si>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</si>
  <si>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</si>
  <si>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</si>
  <si>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</si>
  <si>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</si>
  <si>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</si>
  <si>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</si>
  <si>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</si>
  <si>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</si>
  <si>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</si>
  <si>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</si>
  <si>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</si>
  <si>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</si>
  <si>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</si>
  <si>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</si>
  <si>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</si>
  <si>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</si>
  <si>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</si>
  <si>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</si>
  <si>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</si>
  <si>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</si>
  <si>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</si>
  <si>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</si>
  <si>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</si>
  <si>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</si>
  <si>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</si>
  <si>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</si>
  <si>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</si>
  <si>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</si>
  <si>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</si>
  <si>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</si>
  <si>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</si>
  <si>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</si>
  <si>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</si>
  <si>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</si>
  <si>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</si>
  <si>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</si>
  <si>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</si>
  <si>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</si>
  <si>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</si>
  <si>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</si>
  <si>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</si>
  <si>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</si>
  <si>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</si>
  <si>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</si>
  <si>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</si>
  <si>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</si>
  <si>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</si>
  <si>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</si>
  <si>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</si>
  <si>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</si>
  <si>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</si>
  <si>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</si>
  <si>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</si>
  <si>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</si>
  <si>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</si>
  <si>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</si>
  <si>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</si>
  <si>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</si>
  <si>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</si>
  <si>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</si>
  <si>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</si>
  <si>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</si>
  <si>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</si>
  <si>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</si>
  <si>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</si>
  <si>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</si>
  <si>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</si>
  <si>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</si>
  <si>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</si>
  <si>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</si>
  <si>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</si>
  <si>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</si>
  <si>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</si>
  <si>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</si>
  <si>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</si>
  <si>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</si>
  <si>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</si>
  <si>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</si>
  <si>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</si>
  <si>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</si>
  <si>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</si>
  <si>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</si>
  <si>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</si>
  <si>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</si>
  <si>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</si>
  <si>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</si>
  <si>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</si>
  <si>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</si>
  <si>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</si>
  <si>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</si>
  <si>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</si>
  <si>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</si>
  <si>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</si>
  <si>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</si>
  <si>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</si>
  <si>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</si>
  <si>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</si>
  <si>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</si>
  <si>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</si>
  <si>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</si>
  <si>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</si>
  <si>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</si>
  <si>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</si>
  <si>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</si>
  <si>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</si>
  <si>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</si>
  <si>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</si>
  <si>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</si>
  <si>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</si>
  <si>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</si>
  <si>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</si>
  <si>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</si>
  <si>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</si>
  <si>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</si>
  <si>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</si>
  <si>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</si>
  <si>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</si>
  <si>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</si>
  <si>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</si>
  <si>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</si>
  <si>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</si>
  <si>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</si>
  <si>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</si>
  <si>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</si>
  <si>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</si>
  <si>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</si>
  <si>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</si>
  <si>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</si>
  <si>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</si>
  <si>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</si>
  <si>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</si>
  <si>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</si>
  <si>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</si>
  <si>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</si>
  <si>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</si>
  <si>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</si>
  <si>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</si>
  <si>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</si>
  <si>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</si>
  <si>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</si>
  <si>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</si>
  <si>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</si>
  <si>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</si>
  <si>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</si>
  <si>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</si>
  <si>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</si>
  <si>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</si>
  <si>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</si>
  <si>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</si>
  <si>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</si>
  <si>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</si>
  <si>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</si>
  <si>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</si>
  <si>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</si>
  <si>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</si>
  <si>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</si>
  <si>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</si>
  <si>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</si>
  <si>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</si>
  <si>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</si>
  <si>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</si>
  <si>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</si>
  <si>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</si>
  <si>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</si>
  <si>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</si>
  <si>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</si>
  <si>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</si>
  <si>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</si>
  <si>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</si>
  <si>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</si>
  <si>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</si>
  <si>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</si>
  <si>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</si>
  <si>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</si>
  <si>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</si>
  <si>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</si>
  <si>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</si>
  <si>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</si>
  <si>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</si>
  <si>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</si>
  <si>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</si>
  <si>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</si>
  <si>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</si>
  <si>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</si>
  <si>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</si>
  <si>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</si>
  <si>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</si>
  <si>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</si>
  <si>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</si>
  <si>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</si>
  <si>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</si>
  <si>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</si>
  <si>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</si>
  <si>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</si>
  <si>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</si>
  <si>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</si>
  <si>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</si>
  <si>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</si>
  <si>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</si>
  <si>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</si>
  <si>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</si>
  <si>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</si>
  <si>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</si>
  <si>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</si>
  <si>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</si>
  <si>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</si>
  <si>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</si>
  <si>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</si>
  <si>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</si>
  <si>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</si>
  <si>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</si>
  <si>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</si>
  <si>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</si>
  <si>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</si>
  <si>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</si>
  <si>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</si>
  <si>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</si>
  <si>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</si>
  <si>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</si>
  <si>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</si>
  <si>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</si>
  <si>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</si>
  <si>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</si>
  <si>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</si>
  <si>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</si>
  <si>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</si>
  <si>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</si>
  <si>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</si>
  <si>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</si>
  <si>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</si>
  <si>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</si>
  <si>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</si>
  <si>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</si>
  <si>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</si>
  <si>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</si>
  <si>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</si>
  <si>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</si>
  <si>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</si>
  <si>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</si>
  <si>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</si>
  <si>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</si>
  <si>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</si>
  <si>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</si>
  <si>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</si>
  <si>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</si>
  <si>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</si>
  <si>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</si>
  <si>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</si>
  <si>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</si>
  <si>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</si>
  <si>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</si>
  <si>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</si>
  <si>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</si>
  <si>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</si>
  <si>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</si>
  <si>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</si>
  <si>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</si>
  <si>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</si>
  <si>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</si>
  <si>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</si>
  <si>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</si>
  <si>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</si>
  <si>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</si>
  <si>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</si>
  <si>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</si>
  <si>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</si>
  <si>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</si>
  <si>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</si>
  <si>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</si>
  <si>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</si>
  <si>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</si>
  <si>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</si>
  <si>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</si>
  <si>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</si>
  <si>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</si>
  <si>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</si>
  <si>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</si>
  <si>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</si>
  <si>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</si>
  <si>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</si>
  <si>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</si>
  <si>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</si>
  <si>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</si>
  <si>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</si>
  <si>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</si>
  <si>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</si>
  <si>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</si>
  <si>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</si>
  <si>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</si>
  <si>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</si>
  <si>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</si>
  <si>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</si>
  <si>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</si>
  <si>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</si>
  <si>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</si>
  <si>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</si>
  <si>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</si>
  <si>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</si>
  <si>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</si>
  <si>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</si>
  <si>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</si>
  <si>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</si>
  <si>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</si>
  <si>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</si>
  <si>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</si>
  <si>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</si>
  <si>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</si>
  <si>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</si>
  <si>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</si>
  <si>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</si>
  <si>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</si>
  <si>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</si>
  <si>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</si>
  <si>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</si>
  <si>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</si>
  <si>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</si>
  <si>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</si>
  <si>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</si>
  <si>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</si>
  <si>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</si>
  <si>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</si>
  <si>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</si>
  <si>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</si>
  <si>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</si>
  <si>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</si>
  <si>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</si>
  <si>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</si>
  <si>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</si>
  <si>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</si>
  <si>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</si>
  <si>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</si>
  <si>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</si>
  <si>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</si>
  <si>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</si>
  <si>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</si>
  <si>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</si>
  <si>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</si>
  <si>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</si>
  <si>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</si>
  <si>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</si>
  <si>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</si>
  <si>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</si>
  <si>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</si>
  <si>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</si>
  <si>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</si>
  <si>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</si>
  <si>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</si>
  <si>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</si>
  <si>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</si>
  <si>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</si>
  <si>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</si>
  <si>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</si>
  <si>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</si>
  <si>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</si>
  <si>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</si>
  <si>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</si>
  <si>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</si>
  <si>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</si>
  <si>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</si>
  <si>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</si>
  <si>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</si>
  <si>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</si>
  <si>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</si>
  <si>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</si>
  <si>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</si>
  <si>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</si>
  <si>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</si>
  <si>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</si>
  <si>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</si>
  <si>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</si>
  <si>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</si>
  <si>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</si>
  <si>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</si>
  <si>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</si>
  <si>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</si>
  <si>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</si>
  <si>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</si>
  <si>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</si>
  <si>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</si>
  <si>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</si>
  <si>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</si>
  <si>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</si>
  <si>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</si>
  <si>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</si>
  <si>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</si>
  <si>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</si>
  <si>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</si>
  <si>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</si>
  <si>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</si>
  <si>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</si>
  <si>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</si>
  <si>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</si>
  <si>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</si>
  <si>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</si>
  <si>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</si>
  <si>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</si>
  <si>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</si>
  <si>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</si>
  <si>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</si>
  <si>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</si>
  <si>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</si>
  <si>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</si>
  <si>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</si>
  <si>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</si>
  <si>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</si>
  <si>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</si>
  <si>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</si>
  <si>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</si>
  <si>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</si>
  <si>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</si>
  <si>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</si>
  <si>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</si>
  <si>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</si>
  <si>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</si>
  <si>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</si>
  <si>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</si>
  <si>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</si>
  <si>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</si>
  <si>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</si>
  <si>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</si>
  <si>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</si>
  <si>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</si>
  <si>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</si>
  <si>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</si>
  <si>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</si>
  <si>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</si>
  <si>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</si>
  <si>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</si>
  <si>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</si>
  <si>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</si>
  <si>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</si>
  <si>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</si>
  <si>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</si>
  <si>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</si>
  <si>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</si>
  <si>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</si>
  <si>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</si>
  <si>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</si>
  <si>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</si>
  <si>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</si>
  <si>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</si>
  <si>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</si>
  <si>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</si>
  <si>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</si>
  <si>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</si>
  <si>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</si>
  <si>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</si>
  <si>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</si>
  <si>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</si>
  <si>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</si>
  <si>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</si>
  <si>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</si>
  <si>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</si>
  <si>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</si>
  <si>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</si>
  <si>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</si>
  <si>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</si>
  <si>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</si>
  <si>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</si>
  <si>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</si>
  <si>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</si>
  <si>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</si>
  <si>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</si>
  <si>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</si>
  <si>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</si>
  <si>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</si>
  <si>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</si>
  <si>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</si>
  <si>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</si>
  <si>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</si>
  <si>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</si>
  <si>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</si>
  <si>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</si>
  <si>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</si>
  <si>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</si>
  <si>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</si>
  <si>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</si>
  <si>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</si>
  <si>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</si>
  <si>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</si>
  <si>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</si>
  <si>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</si>
  <si>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</si>
  <si>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</si>
  <si>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</si>
  <si>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</si>
  <si>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</si>
  <si>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</si>
  <si>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</si>
  <si>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</si>
  <si>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</si>
  <si>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</si>
  <si>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</si>
  <si>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</si>
  <si>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</si>
  <si>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</si>
  <si>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</si>
  <si>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</si>
  <si>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</si>
  <si>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</si>
  <si>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</si>
  <si>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</si>
  <si>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</si>
  <si>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</si>
  <si>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</si>
  <si>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</si>
  <si>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</si>
  <si>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</si>
  <si>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</si>
  <si>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</si>
  <si>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</si>
  <si>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</si>
  <si>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</si>
  <si>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</si>
  <si>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</si>
  <si>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</si>
  <si>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</si>
  <si>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</si>
  <si>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</si>
  <si>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</si>
  <si>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</si>
  <si>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</si>
  <si>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</si>
  <si>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</si>
  <si>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</si>
  <si>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</si>
  <si>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</si>
  <si>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</si>
  <si>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</si>
  <si>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</si>
  <si>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</si>
  <si>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</si>
  <si>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</si>
  <si>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</si>
  <si>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</si>
  <si>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</si>
  <si>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</si>
  <si>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</si>
  <si>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</si>
  <si>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</si>
  <si>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</si>
  <si>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</si>
  <si>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</si>
  <si>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</si>
  <si>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</si>
  <si>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</si>
  <si>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</si>
  <si>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</si>
  <si>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</si>
  <si>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</si>
  <si>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</si>
  <si>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</si>
  <si>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</si>
  <si>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</si>
  <si>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</si>
  <si>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</si>
  <si>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</si>
  <si>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</si>
  <si>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</si>
  <si>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</si>
  <si>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</si>
  <si>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</si>
  <si>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</si>
  <si>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</si>
  <si>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</si>
  <si>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</si>
  <si>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</si>
  <si>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</si>
  <si>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</si>
  <si>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</si>
  <si>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</si>
  <si>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</si>
  <si>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</si>
  <si>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</si>
  <si>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</si>
  <si>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</si>
  <si>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</si>
  <si>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</si>
  <si>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</si>
  <si>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</si>
  <si>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</si>
  <si>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</si>
  <si>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</si>
  <si>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</si>
  <si>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</si>
  <si>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</si>
  <si>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</si>
  <si>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</si>
  <si>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</si>
  <si>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</si>
  <si>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</si>
  <si>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</si>
  <si>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</si>
  <si>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</si>
  <si>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</si>
  <si>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</si>
  <si>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</si>
  <si>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</si>
  <si>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</si>
  <si>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</si>
  <si>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</si>
  <si>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</si>
  <si>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</si>
  <si>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</si>
  <si>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</si>
  <si>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</si>
  <si>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</si>
  <si>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</si>
  <si>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</si>
  <si>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</si>
  <si>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</si>
  <si>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</si>
  <si>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</si>
  <si>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</si>
  <si>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</si>
  <si>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</si>
  <si>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</si>
  <si>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</si>
  <si>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</si>
  <si>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</si>
  <si>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</si>
  <si>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</si>
  <si>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</si>
  <si>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</si>
  <si>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</si>
  <si>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</si>
  <si>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</si>
  <si>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</si>
  <si>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</si>
  <si>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</si>
  <si>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</si>
  <si>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</si>
  <si>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</si>
  <si>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</si>
  <si>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</si>
  <si>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</si>
  <si>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</si>
  <si>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</si>
  <si>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</si>
  <si>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</si>
  <si>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</si>
  <si>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</si>
  <si>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</si>
  <si>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</si>
  <si>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</si>
  <si>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</si>
  <si>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</si>
  <si>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</si>
  <si>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</si>
  <si>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</si>
  <si>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</si>
  <si>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</si>
  <si>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</si>
  <si>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</si>
  <si>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</si>
  <si>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</si>
  <si>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</si>
  <si>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</si>
  <si>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</si>
  <si>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</si>
  <si>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</si>
  <si>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</si>
  <si>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</si>
  <si>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</si>
  <si>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</si>
  <si>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</si>
  <si>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</si>
  <si>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</si>
  <si>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</si>
  <si>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</si>
  <si>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</si>
  <si>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</si>
  <si>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</si>
  <si>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</si>
  <si>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</si>
  <si>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</si>
  <si>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</si>
  <si>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</si>
  <si>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</si>
  <si>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</si>
  <si>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</si>
  <si>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</si>
  <si>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</si>
  <si>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</si>
  <si>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</si>
  <si>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</si>
  <si>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</si>
  <si>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</si>
  <si>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</si>
  <si>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</si>
  <si>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</si>
  <si>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</si>
  <si>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</si>
  <si>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</si>
  <si>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</si>
  <si>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</si>
  <si>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</si>
  <si>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</si>
  <si>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</si>
  <si>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</si>
  <si>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</si>
  <si>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</si>
  <si>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</si>
  <si>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</si>
  <si>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</si>
  <si>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</si>
  <si>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</si>
  <si>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</si>
  <si>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</si>
  <si>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</si>
  <si>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</si>
  <si>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</si>
  <si>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</si>
  <si>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</si>
  <si>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</si>
  <si>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</si>
  <si>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</si>
  <si>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</si>
  <si>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</si>
  <si>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</si>
  <si>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</si>
  <si>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</si>
  <si>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</si>
  <si>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</si>
  <si>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</si>
  <si>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</si>
  <si>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</si>
  <si>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</si>
  <si>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</si>
  <si>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</si>
  <si>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</si>
  <si>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</si>
  <si>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</si>
  <si>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</si>
  <si>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</si>
  <si>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</si>
  <si>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</si>
  <si>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</si>
  <si>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</si>
  <si>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</si>
  <si>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</si>
  <si>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</si>
  <si>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</si>
  <si>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</si>
  <si>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</si>
  <si>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</si>
  <si>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</si>
  <si>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</si>
  <si>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</si>
  <si>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</si>
  <si>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</si>
  <si>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</si>
  <si>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</si>
  <si>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</si>
  <si>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</si>
  <si>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</si>
  <si>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</si>
  <si>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</si>
  <si>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</si>
  <si>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</si>
  <si>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</si>
  <si>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</si>
  <si>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</si>
  <si>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</si>
  <si>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</si>
  <si>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</si>
  <si>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</si>
  <si>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</si>
  <si>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</si>
  <si>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</si>
  <si>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</si>
  <si>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</si>
  <si>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</si>
  <si>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</si>
  <si>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</si>
  <si>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</si>
  <si>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</si>
  <si>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</si>
  <si>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</si>
  <si>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</si>
  <si>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</si>
  <si>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</si>
  <si>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</si>
  <si>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</si>
  <si>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</si>
  <si>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</si>
  <si>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</si>
  <si>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</si>
  <si>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</si>
  <si>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</si>
  <si>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</si>
  <si>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</si>
  <si>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</si>
  <si>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</si>
  <si>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</si>
  <si>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</si>
  <si>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</si>
  <si>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</si>
  <si>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</si>
  <si>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</si>
  <si>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</si>
  <si>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</si>
  <si>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</si>
  <si>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</si>
  <si>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</si>
  <si>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</si>
  <si>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</si>
  <si>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</si>
  <si>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</si>
  <si>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</si>
  <si>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</si>
  <si>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</si>
  <si>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</si>
  <si>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</si>
  <si>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</si>
  <si>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</si>
  <si>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</si>
  <si>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</si>
  <si>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</si>
  <si>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</si>
  <si>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</si>
  <si>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</si>
  <si>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</si>
  <si>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</si>
  <si>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</si>
  <si>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</si>
  <si>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</si>
  <si>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</si>
  <si>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</si>
  <si>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</si>
  <si>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</si>
  <si>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</si>
  <si>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</si>
  <si>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</si>
  <si>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</si>
  <si>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</si>
  <si>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</si>
  <si>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</si>
  <si>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</si>
  <si>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</si>
  <si>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</si>
  <si>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</si>
  <si>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</si>
  <si>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</si>
  <si>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</si>
  <si>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</si>
  <si>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</si>
  <si>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</si>
  <si>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</si>
  <si>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</si>
  <si>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</si>
  <si>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</si>
  <si>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</si>
  <si>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</si>
  <si>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</si>
  <si>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</si>
  <si>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</si>
  <si>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</si>
  <si>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</si>
  <si>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</si>
  <si>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</si>
  <si>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</si>
  <si>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</si>
  <si>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</si>
  <si>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</si>
  <si>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</si>
  <si>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</si>
  <si>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</si>
  <si>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</si>
  <si>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</si>
  <si>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</si>
  <si>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</si>
  <si>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</si>
  <si>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</si>
  <si>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</si>
  <si>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</si>
  <si>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</si>
  <si>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</si>
  <si>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</si>
  <si>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</si>
  <si>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</si>
  <si>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</si>
  <si>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</si>
  <si>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</si>
  <si>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</si>
  <si>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</si>
  <si>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</si>
  <si>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</si>
  <si>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</si>
  <si>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</si>
  <si>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</si>
  <si>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</si>
  <si>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</si>
  <si>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</si>
  <si>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</si>
  <si>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</si>
  <si>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</si>
  <si>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</si>
  <si>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</si>
  <si>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</si>
  <si>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</si>
  <si>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</si>
  <si>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</si>
  <si>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</si>
  <si>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</si>
  <si>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</si>
  <si>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</si>
  <si>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</si>
  <si>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</si>
  <si>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</si>
  <si>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</si>
  <si>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</si>
  <si>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</si>
  <si>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</si>
  <si>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</si>
  <si>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</si>
  <si>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</si>
  <si>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</si>
  <si>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</si>
  <si>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</si>
  <si>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</si>
  <si>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</si>
  <si>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</si>
  <si>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</si>
  <si>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</si>
  <si>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</si>
  <si>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</si>
  <si>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</si>
  <si>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</si>
  <si>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</si>
  <si>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</si>
  <si>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</si>
  <si>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</si>
  <si>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</si>
  <si>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</si>
  <si>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</si>
  <si>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</si>
  <si>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</si>
  <si>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</si>
  <si>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</si>
  <si>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</si>
  <si>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</si>
  <si>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</si>
  <si>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</si>
  <si>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</si>
  <si>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</si>
  <si>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</si>
  <si>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</si>
  <si>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</si>
  <si>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</si>
  <si>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</si>
  <si>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</si>
  <si>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</si>
  <si>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</si>
  <si>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</si>
  <si>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</si>
  <si>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</si>
  <si>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</si>
  <si>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</si>
  <si>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</si>
  <si>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</si>
  <si>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</si>
  <si>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</si>
  <si>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</si>
  <si>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</si>
  <si>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</si>
  <si>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</si>
  <si>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</si>
  <si>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</si>
  <si>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</si>
  <si>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</si>
  <si>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</si>
  <si>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</si>
  <si>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</si>
  <si>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</si>
  <si>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</si>
  <si>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</si>
  <si>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</si>
  <si>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</si>
  <si>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</si>
  <si>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</si>
  <si>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</si>
  <si>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</si>
  <si>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</si>
  <si>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</si>
  <si>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</si>
  <si>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</si>
  <si>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</si>
  <si>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</si>
  <si>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</si>
  <si>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</si>
  <si>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</si>
  <si>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</si>
  <si>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</si>
  <si>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</si>
  <si>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</si>
  <si>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</si>
  <si>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</si>
  <si>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</si>
  <si>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</si>
  <si>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</si>
  <si>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</si>
  <si>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</si>
  <si>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</si>
  <si>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</si>
  <si>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</si>
  <si>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</si>
  <si>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</si>
  <si>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</si>
  <si>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</si>
  <si>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</si>
  <si>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</si>
  <si>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</si>
  <si>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</si>
  <si>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</si>
  <si>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</si>
  <si>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</si>
  <si>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</si>
  <si>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</si>
  <si>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</si>
  <si>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</si>
  <si>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</si>
  <si>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</si>
  <si>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</si>
  <si>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</si>
  <si>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</si>
  <si>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</si>
  <si>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</si>
  <si>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</si>
  <si>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</si>
  <si>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</si>
  <si>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</si>
  <si>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</si>
  <si>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</si>
  <si>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</si>
  <si>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</si>
  <si>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</si>
  <si>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</si>
  <si>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</si>
  <si>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</si>
  <si>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</si>
  <si>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</si>
  <si>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</si>
  <si>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</si>
  <si>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</si>
  <si>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</si>
  <si>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</si>
  <si>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</si>
  <si>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</si>
  <si>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</si>
  <si>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</si>
  <si>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</si>
  <si>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</si>
  <si>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</si>
  <si>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</si>
  <si>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</si>
  <si>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</si>
  <si>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</si>
  <si>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</si>
  <si>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</si>
  <si>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</si>
  <si>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</si>
  <si>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</si>
  <si>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</si>
  <si>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</si>
  <si>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</si>
  <si>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</si>
  <si>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</si>
  <si>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</si>
  <si>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</si>
  <si>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</si>
  <si>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</si>
  <si>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</si>
  <si>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</si>
  <si>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</si>
  <si>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</si>
  <si>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</si>
  <si>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</si>
  <si>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</si>
  <si>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</si>
  <si>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</si>
  <si>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</si>
  <si>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</si>
  <si>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</si>
  <si>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</si>
  <si>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</si>
  <si>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</si>
  <si>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</si>
  <si>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</si>
  <si>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</si>
  <si>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</si>
  <si>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</si>
  <si>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</si>
  <si>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</si>
  <si>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</si>
  <si>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</si>
  <si>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</si>
  <si>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</si>
  <si>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</si>
  <si>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</si>
  <si>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</si>
  <si>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</si>
  <si>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</si>
  <si>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</si>
  <si>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</si>
  <si>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</si>
  <si>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</si>
  <si>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</si>
  <si>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</si>
  <si>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</si>
  <si>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</si>
  <si>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</si>
  <si>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</si>
  <si>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</si>
  <si>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</si>
  <si>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</si>
  <si>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</si>
  <si>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</si>
  <si>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</si>
  <si>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</si>
  <si>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</si>
  <si>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</si>
  <si>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</si>
  <si>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</si>
  <si>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</si>
  <si>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</si>
  <si>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</si>
  <si>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</si>
  <si>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</si>
  <si>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</si>
  <si>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</si>
  <si>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</si>
  <si>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</si>
  <si>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</si>
  <si>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</si>
  <si>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</si>
  <si>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</si>
  <si>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</si>
  <si>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</si>
  <si>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</si>
  <si>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</si>
  <si>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</si>
  <si>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</si>
  <si>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</si>
  <si>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</si>
  <si>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</si>
  <si>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</si>
  <si>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</si>
  <si>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</si>
  <si>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</si>
  <si>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</si>
  <si>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</si>
  <si>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</si>
  <si>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</si>
  <si>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</si>
  <si>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</si>
  <si>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</si>
  <si>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</si>
  <si>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</si>
  <si>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</si>
  <si>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</si>
  <si>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</si>
  <si>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</si>
  <si>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</si>
  <si>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</si>
  <si>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</si>
  <si>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</si>
  <si>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</si>
  <si>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</si>
  <si>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</si>
  <si>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</si>
  <si>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</si>
  <si>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</si>
  <si>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</si>
  <si>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</si>
  <si>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</si>
  <si>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</si>
  <si>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</si>
  <si>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</si>
  <si>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</si>
  <si>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</si>
  <si>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</si>
  <si>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</si>
  <si>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</si>
  <si>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</si>
  <si>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</si>
  <si>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</si>
  <si>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</si>
  <si>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</si>
  <si>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</si>
  <si>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</si>
  <si>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</si>
  <si>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</si>
  <si>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</si>
  <si>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</si>
  <si>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</si>
  <si>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</si>
  <si>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</si>
  <si>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</si>
  <si>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</si>
  <si>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</si>
  <si>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</si>
  <si>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</si>
  <si>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</si>
  <si>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</si>
  <si>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</si>
  <si>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</si>
  <si>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</si>
  <si>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</si>
  <si>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</si>
  <si>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</si>
  <si>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</si>
  <si>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</si>
  <si>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</si>
  <si>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</si>
  <si>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</si>
  <si>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</si>
  <si>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</si>
  <si>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</si>
  <si>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</si>
  <si>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</si>
  <si>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</si>
  <si>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</si>
  <si>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</si>
  <si>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</si>
  <si>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</si>
  <si>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</si>
  <si>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</si>
  <si>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</si>
  <si>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</si>
  <si>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</si>
  <si>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</si>
  <si>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</si>
  <si>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</si>
  <si>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</si>
  <si>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</si>
  <si>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</si>
  <si>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</si>
  <si>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</si>
  <si>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</si>
  <si>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</si>
  <si>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</si>
  <si>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</si>
  <si>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</si>
  <si>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</si>
  <si>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</si>
  <si>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</si>
  <si>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</si>
  <si>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</si>
  <si>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</si>
  <si>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</si>
  <si>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</si>
  <si>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</si>
  <si>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</si>
  <si>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</si>
  <si>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</si>
  <si>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</si>
  <si>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</si>
  <si>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</si>
  <si>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</si>
  <si>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</si>
  <si>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</si>
  <si>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</si>
  <si>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</si>
  <si>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</si>
  <si>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</si>
  <si>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</si>
  <si>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</si>
  <si>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</si>
  <si>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</si>
  <si>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</si>
  <si>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</si>
  <si>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</si>
  <si>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</si>
  <si>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</si>
  <si>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</si>
  <si>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</si>
  <si>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</si>
  <si>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</si>
  <si>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</si>
  <si>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</si>
  <si>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</si>
  <si>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</si>
  <si>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</si>
  <si>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</si>
  <si>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</si>
  <si>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</si>
  <si>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</si>
  <si>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</si>
  <si>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</si>
  <si>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</si>
  <si>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</si>
  <si>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</si>
  <si>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</si>
  <si>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</si>
  <si>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</si>
  <si>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</si>
  <si>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</si>
  <si>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</si>
  <si>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</si>
  <si>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</si>
  <si>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</si>
  <si>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</si>
  <si>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</si>
  <si>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</si>
  <si>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</si>
  <si>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</si>
  <si>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</si>
  <si>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</si>
  <si>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</si>
  <si>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</si>
  <si>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</si>
  <si>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</si>
  <si>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</si>
  <si>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</si>
  <si>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</si>
  <si>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</si>
  <si>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</si>
  <si>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</si>
  <si>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</si>
  <si>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</si>
  <si>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</si>
  <si>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</si>
  <si>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</si>
  <si>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</si>
  <si>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</si>
  <si>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</si>
  <si>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</si>
  <si>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</si>
  <si>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</si>
  <si>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</si>
  <si>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</si>
  <si>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</si>
  <si>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</si>
  <si>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</si>
  <si>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</si>
  <si>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</si>
  <si>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</si>
  <si>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</si>
  <si>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</si>
  <si>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</si>
  <si>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</si>
  <si>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</si>
  <si>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</si>
  <si>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</si>
  <si>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</si>
  <si>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</si>
  <si>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</si>
  <si>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</si>
  <si>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</si>
  <si>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</si>
  <si>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</si>
  <si>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</si>
  <si>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</si>
  <si>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</si>
  <si>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</si>
  <si>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</si>
  <si>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</si>
  <si>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</si>
  <si>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</si>
  <si>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</si>
  <si>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</si>
  <si>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</si>
  <si>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</si>
  <si>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</si>
  <si>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</si>
  <si>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</si>
  <si>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</si>
  <si>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</si>
  <si>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</si>
  <si>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</si>
  <si>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</si>
  <si>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</si>
  <si>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</si>
  <si>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</si>
  <si>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</si>
  <si>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</si>
  <si>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</si>
  <si>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</si>
  <si>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</si>
  <si>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</si>
  <si>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</si>
  <si>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</si>
  <si>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</si>
  <si>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</si>
  <si>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</si>
  <si>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</si>
  <si>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</si>
  <si>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</si>
  <si>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</si>
  <si>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</si>
  <si>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</si>
  <si>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</si>
  <si>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</si>
  <si>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</si>
  <si>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</si>
  <si>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</si>
  <si>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</si>
  <si>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</si>
  <si>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</si>
  <si>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</si>
  <si>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</si>
  <si>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</si>
  <si>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</si>
  <si>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</si>
  <si>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</si>
  <si>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</si>
  <si>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</si>
  <si>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</si>
  <si>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</si>
  <si>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</si>
  <si>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</si>
  <si>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</si>
  <si>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</si>
  <si>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</si>
  <si>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</si>
  <si>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</si>
  <si>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</si>
  <si>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</si>
  <si>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</si>
  <si>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</si>
  <si>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</si>
  <si>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</si>
  <si>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</si>
  <si>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</si>
  <si>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</si>
  <si>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</si>
  <si>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</si>
  <si>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</si>
  <si>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</si>
  <si>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</si>
  <si>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</si>
  <si>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</si>
  <si>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</si>
  <si>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</si>
  <si>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</si>
  <si>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</si>
  <si>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</si>
  <si>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</si>
  <si>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</si>
  <si>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</si>
  <si>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</si>
  <si>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</si>
  <si>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</si>
  <si>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</si>
  <si>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</si>
  <si>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</si>
  <si>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</si>
  <si>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</si>
  <si>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</si>
  <si>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</si>
  <si>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</si>
  <si>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</si>
  <si>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</si>
  <si>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</si>
  <si>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</si>
  <si>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</si>
  <si>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</si>
  <si>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</si>
  <si>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</si>
  <si>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</si>
  <si>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</si>
  <si>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</si>
  <si>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</si>
  <si>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</si>
  <si>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</si>
  <si>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</si>
  <si>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</si>
  <si>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</si>
  <si>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</si>
  <si>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</si>
  <si>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</si>
  <si>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</si>
  <si>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</si>
  <si>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</si>
  <si>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</si>
  <si>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</si>
  <si>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</si>
  <si>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</si>
  <si>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</si>
  <si>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</si>
  <si>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</si>
  <si>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</si>
  <si>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</si>
  <si>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</si>
  <si>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</si>
  <si>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</si>
  <si>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</si>
  <si>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</si>
  <si>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</si>
  <si>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</si>
  <si>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</si>
  <si>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</si>
  <si>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</si>
  <si>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</si>
  <si>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</si>
  <si>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</si>
  <si>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</si>
  <si>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</si>
  <si>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</si>
  <si>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</si>
  <si>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</si>
  <si>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</si>
  <si>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</si>
  <si>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</si>
  <si>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</si>
  <si>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</si>
  <si>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</si>
  <si>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</si>
  <si>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</si>
  <si>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</si>
  <si>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</si>
  <si>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</si>
  <si>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</si>
  <si>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</si>
  <si>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</si>
  <si>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</si>
  <si>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</si>
  <si>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</si>
  <si>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</si>
  <si>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</si>
  <si>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</si>
  <si>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</si>
  <si>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</si>
  <si>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</si>
  <si>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</si>
  <si>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</si>
  <si>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</si>
  <si>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</si>
  <si>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</si>
  <si>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</si>
  <si>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</si>
  <si>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</si>
  <si>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</si>
  <si>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</si>
  <si>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</si>
  <si>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</si>
  <si>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</si>
  <si>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</si>
  <si>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</si>
  <si>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</si>
  <si>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</si>
  <si>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</si>
  <si>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</si>
  <si>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</si>
  <si>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</si>
  <si>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</si>
  <si>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</si>
  <si>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</si>
  <si>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</si>
  <si>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</si>
  <si>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</si>
  <si>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</si>
  <si>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</si>
  <si>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</si>
  <si>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</si>
  <si>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</si>
  <si>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</si>
  <si>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</si>
  <si>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</si>
  <si>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</si>
  <si>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</si>
  <si>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</si>
  <si>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</si>
  <si>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</si>
  <si>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</si>
  <si>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</si>
  <si>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</si>
  <si>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</si>
  <si>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</si>
  <si>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</si>
  <si>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</si>
  <si>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</si>
  <si>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</si>
  <si>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</si>
  <si>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</si>
  <si>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</si>
  <si>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</si>
  <si>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</si>
  <si>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</si>
  <si>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</si>
  <si>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</si>
  <si>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</si>
  <si>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</si>
  <si>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</si>
  <si>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</si>
  <si>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</si>
  <si>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</si>
  <si>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</si>
  <si>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</si>
  <si>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</si>
  <si>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</si>
  <si>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</si>
  <si>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</si>
  <si>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</si>
  <si>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</si>
  <si>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</si>
  <si>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</si>
  <si>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</si>
  <si>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</si>
  <si>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</si>
  <si>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</si>
  <si>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</si>
  <si>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</si>
  <si>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</si>
  <si>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</si>
  <si>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</si>
  <si>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</si>
  <si>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</si>
  <si>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</si>
  <si>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</si>
  <si>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</si>
  <si>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</si>
  <si>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</si>
  <si>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</si>
  <si>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</si>
  <si>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</si>
  <si>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</si>
  <si>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</si>
  <si>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</si>
  <si>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</si>
  <si>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</si>
  <si>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</si>
  <si>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</si>
  <si>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</si>
  <si>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</si>
  <si>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</si>
  <si>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</si>
  <si>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</si>
  <si>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</si>
  <si>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</si>
  <si>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</si>
  <si>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</si>
  <si>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</si>
  <si>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</si>
  <si>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</si>
  <si>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</si>
  <si>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</si>
  <si>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</si>
  <si>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</si>
  <si>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</si>
  <si>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</si>
  <si>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</si>
  <si>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</si>
  <si>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</si>
  <si>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</si>
  <si>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</si>
  <si>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</si>
  <si>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</si>
  <si>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</si>
  <si>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</si>
  <si>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</si>
  <si>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</si>
  <si>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</si>
  <si>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</si>
  <si>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</si>
  <si>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</si>
  <si>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</si>
  <si>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</si>
  <si>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</si>
  <si>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</si>
  <si>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</si>
  <si>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</si>
  <si>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</si>
  <si>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</si>
  <si>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</si>
  <si>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</si>
  <si>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</si>
  <si>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</si>
  <si>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</si>
  <si>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</si>
  <si>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</si>
  <si>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</si>
  <si>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</si>
  <si>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</si>
  <si>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</si>
  <si>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</si>
  <si>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</si>
  <si>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</si>
  <si>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</si>
  <si>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</si>
  <si>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</si>
  <si>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</si>
  <si>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</si>
  <si>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</si>
  <si>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</si>
  <si>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</si>
  <si>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</si>
  <si>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</si>
  <si>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</si>
  <si>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</si>
  <si>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</si>
  <si>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</si>
  <si>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</si>
  <si>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</si>
  <si>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</si>
  <si>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</si>
  <si>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</si>
  <si>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</si>
  <si>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</si>
  <si>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</si>
  <si>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</si>
  <si>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</si>
  <si>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</si>
  <si>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</si>
  <si>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</si>
  <si>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</si>
  <si>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</si>
  <si>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</si>
  <si>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</si>
  <si>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</si>
  <si>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</si>
  <si>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</si>
  <si>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</si>
  <si>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</si>
  <si>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</si>
  <si>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</si>
  <si>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</si>
  <si>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</si>
  <si>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</si>
  <si>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</si>
  <si>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</si>
  <si>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</si>
  <si>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</si>
  <si>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</si>
  <si>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</si>
  <si>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</si>
  <si>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</si>
  <si>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</si>
  <si>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</si>
  <si>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</si>
  <si>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</si>
  <si>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</si>
  <si>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</si>
  <si>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</si>
  <si>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</si>
  <si>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</si>
  <si>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</si>
  <si>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</si>
  <si>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</si>
  <si>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</si>
  <si>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</si>
  <si>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</si>
  <si>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</si>
  <si>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</si>
  <si>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</si>
  <si>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</si>
  <si>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</si>
  <si>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</si>
  <si>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</si>
  <si>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</si>
  <si>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</si>
  <si>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</si>
  <si>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</si>
  <si>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</si>
  <si>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</si>
  <si>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</si>
  <si>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</si>
  <si>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</si>
  <si>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</si>
  <si>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</si>
  <si>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</si>
  <si>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</si>
  <si>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</si>
  <si>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</si>
  <si>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</si>
  <si>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</si>
  <si>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</si>
  <si>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</si>
  <si>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</si>
  <si>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</si>
  <si>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</si>
  <si>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</si>
  <si>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</si>
  <si>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</si>
  <si>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</si>
  <si>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</si>
  <si>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</si>
  <si>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</si>
  <si>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</si>
  <si>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</si>
  <si>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</si>
  <si>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</si>
  <si>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</si>
  <si>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</si>
  <si>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</si>
  <si>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</si>
  <si>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</si>
  <si>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</si>
  <si>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</si>
  <si>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</si>
  <si>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</si>
  <si>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</si>
  <si>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</si>
  <si>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</si>
  <si>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</si>
  <si>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</si>
  <si>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</si>
  <si>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</si>
  <si>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</si>
  <si>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</si>
  <si>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</si>
  <si>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</si>
  <si>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</si>
  <si>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</si>
  <si>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</si>
  <si>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</si>
  <si>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</si>
  <si>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</si>
  <si>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</si>
  <si>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</si>
  <si>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</si>
  <si>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</si>
  <si>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</si>
  <si>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</si>
  <si>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</si>
  <si>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</si>
  <si>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</si>
  <si>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</si>
  <si>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</si>
  <si>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</si>
  <si>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</si>
  <si>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</si>
  <si>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</si>
  <si>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</si>
  <si>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</si>
  <si>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</si>
  <si>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</si>
  <si>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</si>
  <si>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</si>
  <si>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</si>
  <si>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</si>
  <si>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</si>
  <si>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</si>
  <si>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</si>
  <si>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</si>
  <si>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</si>
  <si>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</si>
  <si>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</si>
  <si>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</si>
  <si>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</si>
  <si>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</si>
  <si>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</si>
  <si>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</si>
  <si>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</si>
  <si>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</si>
  <si>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</si>
  <si>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</si>
  <si>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</si>
  <si>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</si>
  <si>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</si>
  <si>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</si>
  <si>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</si>
  <si>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</si>
  <si>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</si>
  <si>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</si>
  <si>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</si>
  <si>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</si>
  <si>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</si>
  <si>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</si>
  <si>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</si>
  <si>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</si>
  <si>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</si>
  <si>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</si>
  <si>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</si>
  <si>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</si>
  <si>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</si>
  <si>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</si>
  <si>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</si>
  <si>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</si>
  <si>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</si>
  <si>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</si>
  <si>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</si>
  <si>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</si>
  <si>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</si>
  <si>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</si>
  <si>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</si>
  <si>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</si>
  <si>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</si>
  <si>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</si>
  <si>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</si>
  <si>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</si>
  <si>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</si>
  <si>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</si>
  <si>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</si>
  <si>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</si>
  <si>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</si>
  <si>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</si>
  <si>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</si>
  <si>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</si>
  <si>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</si>
  <si>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</si>
  <si>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</si>
  <si>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</si>
  <si>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</si>
  <si>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</si>
  <si>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</si>
  <si>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</si>
  <si>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</si>
  <si>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</si>
  <si>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</si>
  <si>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</si>
  <si>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</si>
  <si>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</si>
  <si>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</si>
  <si>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</si>
  <si>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</si>
  <si>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</si>
  <si>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</si>
  <si>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</si>
  <si>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</si>
  <si>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</si>
  <si>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</si>
  <si>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</si>
  <si>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</si>
  <si>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</si>
  <si>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</si>
  <si>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</si>
  <si>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</si>
  <si>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</si>
  <si>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</si>
  <si>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</si>
  <si>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</si>
  <si>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</si>
  <si>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</si>
  <si>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</si>
  <si>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</si>
  <si>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</si>
  <si>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</si>
  <si>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</si>
  <si>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</si>
  <si>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</si>
  <si>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</si>
  <si>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</si>
  <si>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</si>
  <si>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</si>
  <si>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</si>
  <si>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</si>
  <si>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</si>
  <si>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</si>
  <si>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</si>
  <si>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</si>
  <si>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</si>
  <si>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</si>
  <si>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</si>
  <si>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</si>
  <si>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</si>
  <si>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</si>
  <si>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</si>
  <si>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</si>
  <si>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</si>
  <si>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</si>
  <si>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</si>
  <si>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</si>
  <si>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</si>
  <si>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</si>
  <si>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</si>
  <si>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</si>
  <si>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</si>
  <si>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</si>
  <si>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</si>
  <si>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</si>
  <si>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</si>
  <si>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</si>
  <si>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</si>
  <si>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</si>
  <si>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</si>
  <si>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</si>
  <si>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</si>
  <si>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</si>
  <si>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</si>
  <si>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</si>
  <si>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</si>
  <si>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</si>
  <si>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</si>
  <si>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</si>
  <si>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</si>
  <si>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</si>
  <si>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</si>
  <si>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</si>
  <si>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</si>
  <si>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</si>
  <si>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</si>
  <si>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</si>
  <si>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</si>
  <si>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</si>
  <si>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</si>
  <si>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</si>
  <si>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</si>
  <si>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</si>
  <si>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</si>
  <si>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</si>
  <si>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</si>
  <si>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</si>
  <si>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</si>
  <si>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</si>
  <si>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</si>
  <si>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</si>
  <si>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</si>
  <si>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</si>
  <si>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</si>
  <si>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</si>
  <si>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</si>
  <si>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</si>
  <si>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</si>
  <si>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</si>
  <si>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</si>
  <si>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</si>
  <si>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</si>
  <si>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</si>
  <si>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</si>
  <si>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</si>
  <si>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</si>
  <si>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</si>
  <si>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</si>
  <si>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</si>
  <si>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</si>
  <si>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</si>
  <si>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</si>
  <si>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</si>
  <si>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</si>
  <si>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</si>
  <si>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</si>
  <si>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</si>
  <si>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</si>
  <si>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</si>
  <si>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</si>
  <si>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</si>
  <si>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</si>
  <si>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</si>
  <si>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</si>
  <si>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</si>
  <si>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</si>
  <si>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</si>
  <si>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</si>
  <si>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</si>
  <si>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</si>
  <si>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</si>
  <si>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</si>
  <si>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</si>
  <si>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</si>
  <si>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</si>
  <si>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</si>
  <si>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</si>
  <si>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</si>
  <si>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</si>
  <si>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</si>
  <si>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</si>
  <si>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</si>
  <si>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</si>
  <si>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</si>
  <si>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</si>
  <si>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</si>
  <si>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</si>
  <si>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</si>
  <si>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</si>
  <si>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</si>
  <si>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</si>
  <si>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</si>
  <si>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</si>
  <si>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</si>
  <si>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</si>
  <si>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</si>
  <si>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</si>
  <si>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</si>
  <si>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</si>
  <si>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</si>
  <si>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</si>
  <si>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</si>
  <si>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</si>
  <si>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</si>
  <si>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</si>
  <si>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</si>
  <si>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</si>
  <si>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</si>
  <si>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</si>
  <si>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</si>
  <si>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</si>
  <si>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</si>
  <si>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</si>
  <si>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</si>
  <si>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</si>
  <si>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</si>
  <si>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</si>
  <si>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</si>
  <si>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</si>
  <si>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</si>
  <si>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</si>
  <si>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</si>
  <si>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</si>
  <si>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</si>
  <si>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</si>
  <si>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</si>
  <si>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</si>
  <si>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</si>
  <si>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</si>
  <si>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</si>
  <si>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</si>
  <si>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</si>
  <si>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</si>
  <si>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</si>
  <si>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</si>
  <si>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</si>
  <si>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</si>
  <si>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</si>
  <si>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</si>
  <si>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</si>
  <si>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</si>
  <si>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</si>
  <si>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</si>
  <si>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</si>
  <si>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</si>
  <si>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</si>
  <si>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</si>
  <si>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</si>
  <si>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</si>
  <si>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</si>
  <si>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</si>
  <si>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</si>
  <si>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</si>
  <si>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</si>
  <si>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</si>
  <si>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</si>
  <si>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</si>
  <si>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</si>
  <si>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</si>
  <si>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</si>
  <si>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</si>
  <si>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</si>
  <si>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</si>
  <si>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</si>
  <si>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</si>
  <si>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</si>
  <si>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</si>
  <si>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</si>
  <si>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</si>
  <si>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</si>
  <si>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</si>
  <si>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</si>
  <si>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</si>
  <si>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</si>
  <si>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</si>
  <si>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</si>
  <si>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</si>
  <si>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</si>
  <si>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</si>
  <si>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</si>
  <si>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</si>
  <si>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</si>
  <si>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</si>
  <si>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</si>
  <si>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</si>
  <si>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</si>
  <si>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</si>
  <si>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</si>
  <si>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</si>
  <si>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</si>
  <si>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</si>
  <si>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</si>
  <si>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</si>
  <si>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</si>
  <si>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</si>
  <si>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</si>
  <si>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</si>
  <si>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</si>
  <si>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</si>
  <si>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</si>
  <si>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</si>
  <si>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</si>
  <si>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</si>
  <si>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</si>
  <si>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</si>
  <si>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</si>
  <si>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</si>
  <si>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</si>
  <si>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</si>
  <si>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</si>
  <si>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</si>
  <si>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</si>
  <si>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</si>
  <si>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</si>
  <si>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</si>
  <si>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</si>
  <si>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</si>
  <si>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</si>
  <si>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</si>
  <si>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</si>
  <si>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</si>
  <si>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</si>
  <si>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</si>
  <si>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</si>
  <si>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</si>
  <si>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</si>
  <si>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</si>
  <si>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</si>
  <si>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</si>
  <si>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</si>
  <si>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</si>
  <si>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</si>
  <si>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</si>
  <si>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</si>
  <si>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</si>
  <si>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</si>
  <si>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</si>
  <si>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</si>
  <si>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</si>
  <si>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</si>
  <si>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</si>
  <si>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</si>
  <si>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</si>
  <si>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</si>
  <si>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</si>
  <si>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</si>
  <si>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</si>
  <si>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</si>
  <si>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</si>
  <si>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</si>
  <si>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</si>
  <si>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</si>
  <si>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</si>
  <si>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</si>
  <si>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</si>
  <si>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</si>
  <si>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</si>
  <si>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</si>
  <si>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</si>
  <si>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</si>
  <si>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</si>
  <si>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</si>
  <si>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</si>
  <si>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</si>
  <si>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</si>
  <si>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</si>
  <si>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</si>
  <si>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</si>
  <si>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</si>
  <si>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</si>
  <si>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</si>
  <si>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</si>
  <si>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</si>
  <si>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</si>
  <si>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</si>
  <si>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</si>
  <si>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</si>
  <si>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</si>
  <si>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</si>
  <si>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</si>
  <si>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</si>
  <si>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</si>
  <si>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</si>
  <si>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</si>
  <si>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</si>
  <si>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</si>
  <si>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</si>
  <si>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</si>
  <si>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</si>
  <si>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</si>
  <si>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</si>
  <si>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</si>
  <si>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</si>
  <si>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</si>
  <si>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</si>
  <si>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</si>
  <si>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</si>
  <si>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</si>
  <si>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</si>
  <si>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</si>
  <si>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</si>
  <si>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</si>
  <si>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</si>
  <si>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</si>
  <si>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</si>
  <si>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</si>
  <si>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</si>
  <si>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</si>
  <si>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</si>
  <si>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</si>
  <si>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</si>
  <si>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</si>
  <si>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</si>
  <si>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</si>
  <si>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</si>
  <si>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</si>
  <si>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</si>
  <si>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</si>
  <si>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</si>
  <si>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</si>
  <si>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</si>
  <si>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</si>
  <si>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</si>
  <si>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</si>
  <si>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</si>
  <si>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</si>
  <si>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</si>
  <si>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</si>
  <si>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</si>
  <si>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</si>
  <si>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</si>
  <si>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</si>
  <si>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</si>
  <si>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</si>
  <si>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</si>
  <si>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</si>
  <si>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</si>
  <si>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</si>
  <si>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</si>
  <si>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</si>
  <si>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</si>
  <si>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</si>
  <si>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</si>
  <si>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</si>
  <si>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</si>
  <si>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</si>
  <si>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</si>
  <si>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</si>
  <si>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</si>
  <si>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</si>
  <si>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</si>
  <si>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</si>
  <si>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</si>
  <si>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</si>
  <si>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</si>
  <si>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</si>
  <si>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</si>
  <si>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</si>
  <si>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</si>
  <si>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</si>
  <si>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</si>
  <si>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</si>
  <si>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</si>
  <si>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</si>
  <si>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</si>
  <si>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</si>
  <si>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</si>
  <si>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</si>
  <si>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</si>
  <si>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</si>
  <si>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</si>
  <si>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</si>
  <si>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</si>
  <si>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</si>
  <si>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</si>
  <si>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</si>
  <si>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</si>
  <si>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</si>
  <si>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</si>
  <si>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</si>
  <si>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</si>
  <si>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</si>
  <si>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</si>
  <si>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</si>
  <si>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</si>
  <si>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</si>
  <si>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</si>
  <si>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</si>
  <si>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</si>
  <si>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</si>
  <si>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</si>
  <si>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</si>
  <si>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</si>
  <si>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</si>
  <si>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</si>
  <si>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</si>
  <si>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</si>
  <si>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</si>
  <si>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</si>
  <si>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</si>
  <si>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</si>
  <si>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</si>
  <si>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</si>
  <si>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</si>
  <si>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</si>
  <si>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</si>
  <si>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</si>
  <si>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</si>
  <si>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</si>
  <si>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</si>
  <si>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</si>
  <si>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</si>
  <si>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</si>
  <si>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</si>
  <si>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</si>
  <si>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</si>
  <si>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</si>
  <si>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</si>
  <si>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</si>
  <si>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</si>
  <si>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</si>
  <si>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</si>
  <si>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</si>
  <si>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</si>
  <si>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</si>
  <si>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</si>
  <si>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</si>
  <si>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</si>
  <si>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</si>
  <si>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</si>
  <si>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</si>
  <si>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</si>
  <si>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</si>
  <si>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</si>
  <si>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</si>
  <si>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</si>
  <si>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</si>
  <si>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</si>
  <si>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</si>
  <si>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</si>
  <si>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</si>
  <si>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</si>
  <si>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</si>
  <si>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</si>
  <si>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</si>
  <si>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</si>
  <si>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</si>
  <si>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</si>
  <si>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</si>
  <si>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</si>
  <si>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</si>
  <si>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</si>
  <si>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</si>
  <si>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</si>
  <si>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</si>
  <si>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</si>
  <si>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</si>
  <si>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</si>
  <si>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</si>
  <si>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</si>
  <si>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</si>
  <si>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</si>
  <si>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</si>
  <si>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</si>
  <si>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</si>
  <si>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</si>
  <si>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</si>
  <si>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</si>
  <si>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</si>
  <si>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</si>
  <si>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</si>
  <si>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</si>
  <si>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</si>
  <si>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</si>
  <si>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</si>
  <si>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</si>
  <si>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</si>
  <si>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</si>
  <si>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</si>
  <si>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</si>
  <si>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</si>
  <si>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</si>
  <si>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</si>
  <si>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</si>
  <si>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</si>
  <si>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</si>
  <si>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</si>
  <si>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</si>
  <si>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</si>
  <si>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</si>
  <si>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</si>
  <si>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</si>
  <si>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</si>
  <si>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</si>
  <si>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</si>
  <si>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</si>
  <si>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</si>
  <si>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</si>
  <si>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</si>
  <si>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</si>
  <si>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</si>
  <si>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</si>
  <si>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</si>
  <si>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</si>
  <si>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</si>
  <si>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</si>
  <si>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</si>
  <si>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</si>
  <si>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</si>
  <si>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</si>
  <si>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</si>
  <si>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</si>
  <si>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</si>
  <si>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</si>
  <si>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</si>
  <si>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</si>
  <si>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</si>
  <si>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</si>
  <si>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</si>
  <si>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</si>
  <si>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</si>
  <si>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</si>
  <si>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</si>
  <si>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</si>
  <si>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</si>
  <si>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</si>
  <si>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</si>
  <si>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</si>
  <si>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</si>
  <si>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</si>
  <si>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</si>
  <si>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</si>
  <si>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</si>
  <si>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</si>
  <si>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</si>
  <si>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</si>
  <si>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</si>
  <si>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</si>
  <si>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</si>
  <si>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</si>
  <si>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</si>
  <si>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</si>
  <si>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</si>
  <si>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</si>
  <si>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</si>
  <si>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</si>
  <si>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</si>
  <si>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</si>
  <si>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</si>
  <si>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</si>
  <si>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</si>
  <si>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</si>
  <si>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</si>
  <si>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</si>
  <si>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</si>
  <si>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</si>
  <si>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</si>
  <si>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</si>
  <si>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</si>
  <si>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</si>
  <si>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</si>
  <si>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</si>
  <si>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</si>
  <si>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</si>
  <si>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</si>
  <si>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</si>
  <si>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</si>
  <si>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</si>
  <si>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</si>
  <si>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</si>
  <si>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</si>
  <si>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</si>
  <si>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</si>
  <si>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</si>
  <si>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</si>
  <si>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</si>
  <si>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</si>
  <si>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</si>
  <si>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</si>
  <si>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</si>
  <si>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</si>
  <si>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</si>
  <si>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</si>
  <si>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</si>
  <si>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</si>
  <si>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</si>
  <si>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</si>
  <si>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</si>
  <si>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</si>
  <si>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</si>
  <si>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</si>
  <si>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</si>
  <si>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</si>
  <si>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</si>
  <si>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</si>
  <si>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</si>
  <si>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</si>
  <si>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</si>
  <si>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</si>
  <si>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</si>
  <si>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</si>
  <si>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</si>
  <si>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</si>
  <si>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</si>
  <si>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</si>
  <si>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</si>
  <si>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</si>
  <si>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</si>
  <si>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</si>
  <si>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</si>
  <si>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</si>
  <si>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</si>
  <si>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</si>
  <si>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</si>
  <si>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</si>
  <si>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</si>
  <si>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</si>
  <si>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</si>
  <si>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</si>
  <si>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</si>
  <si>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</si>
  <si>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</si>
  <si>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</si>
  <si>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</si>
  <si>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</si>
  <si>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</si>
  <si>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</si>
  <si>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</si>
  <si>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</si>
  <si>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</si>
  <si>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</si>
  <si>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</si>
  <si>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</si>
  <si>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</si>
  <si>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</si>
  <si>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</si>
  <si>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</si>
  <si>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</si>
  <si>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</si>
  <si>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</si>
  <si>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</si>
  <si>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</si>
  <si>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</si>
  <si>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</si>
  <si>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</si>
  <si>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</si>
  <si>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</si>
  <si>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</si>
  <si>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</si>
  <si>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</si>
  <si>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</si>
  <si>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</si>
  <si>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</si>
  <si>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</si>
  <si>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</si>
  <si>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</si>
  <si>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</si>
  <si>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</si>
  <si>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</si>
  <si>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</si>
  <si>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</si>
  <si>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</si>
  <si>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</si>
  <si>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</si>
  <si>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</si>
  <si>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</si>
  <si>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</si>
  <si>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</si>
  <si>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</si>
  <si>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</si>
  <si>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</si>
  <si>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</si>
  <si>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</si>
  <si>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</si>
  <si>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</si>
  <si>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</si>
  <si>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</si>
  <si>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</si>
  <si>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</si>
  <si>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</si>
  <si>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</si>
  <si>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</si>
  <si>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</si>
  <si>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</si>
  <si>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</si>
  <si>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</si>
  <si>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</si>
  <si>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</si>
  <si>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</si>
  <si>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</si>
  <si>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</si>
  <si>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</si>
  <si>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</si>
  <si>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</si>
  <si>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</si>
  <si>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</si>
  <si>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</si>
  <si>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</si>
  <si>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</si>
  <si>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</si>
  <si>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</si>
  <si>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</si>
  <si>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</si>
  <si>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</si>
  <si>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</si>
  <si>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</si>
  <si>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</si>
  <si>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</si>
  <si>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</si>
  <si>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</si>
  <si>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</si>
  <si>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</si>
  <si>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</si>
  <si>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</si>
  <si>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</si>
  <si>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</si>
  <si>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</si>
  <si>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</si>
  <si>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</si>
  <si>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</si>
  <si>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</si>
  <si>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</si>
  <si>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</si>
  <si>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</si>
  <si>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</si>
  <si>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</si>
  <si>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</si>
  <si>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</si>
  <si>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</si>
  <si>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</si>
  <si>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</si>
  <si>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</si>
  <si>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</si>
  <si>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</si>
  <si>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</si>
  <si>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</si>
  <si>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</si>
  <si>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</si>
  <si>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</si>
  <si>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</si>
  <si>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</si>
  <si>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</si>
  <si>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</si>
  <si>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</si>
  <si>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</si>
  <si>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</si>
  <si>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</si>
  <si>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</si>
  <si>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</si>
  <si>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</si>
  <si>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</si>
  <si>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</si>
  <si>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Барышов Захар</t>
  </si>
  <si>
    <t>Айтқұрманқызы Айдария</t>
  </si>
  <si>
    <t>Якушина Валерия</t>
  </si>
  <si>
    <t>Молокова Алина</t>
  </si>
  <si>
    <t xml:space="preserve">Федякина Полина </t>
  </si>
  <si>
    <t>Курц Таисия</t>
  </si>
  <si>
    <t>Ногосбаев Мансур</t>
  </si>
  <si>
    <t>Пашинский Данил</t>
  </si>
  <si>
    <t>Владимирова Алиса</t>
  </si>
  <si>
    <t>Смоловская Кристина</t>
  </si>
  <si>
    <t>Ярич Аделина</t>
  </si>
  <si>
    <t>Ярич Ольга</t>
  </si>
  <si>
    <t>Теличко Артём</t>
  </si>
  <si>
    <t>Огнёва Снежана</t>
  </si>
  <si>
    <t>Кененбаев Рамир</t>
  </si>
  <si>
    <t>Сотникова Дарья</t>
  </si>
  <si>
    <t xml:space="preserve">  Учебный год:  2022-2023 год                              Группа: Пчёлка                Период: промежуточный       Сроки проведения: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</si>
</sst>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3"/>
  <sheetViews>
    <sheetView tabSelected="1" topLeftCell="A23" workbookViewId="0">
      <selection activeCell="D50" sqref="D50:D52"/>
    </sheetView>
  </sheetViews>
  <sheetFormatPr defaultRowHeight="15" x14ac:dyDescent="0.25"/>
  <cols>
    <col min="2" max="2" width="20.42578125" customWidth="1"/>
  </cols>
  <sheetData>
    <row r="1" spans="1:227" ht="15.75" x14ac:dyDescent="0.25">
      <c r="A1" s="6" t="s">
        <v>3205</v>
      </c>
      <c r="B1" s="15" t="s">
        <v>331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8" t="s">
        <v>3226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59" t="s">
        <v>0</v>
      </c>
      <c r="B4" s="59" t="s">
        <v>332</v>
      </c>
      <c r="C4" s="61" t="s">
        <v>991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  <c r="AM4" s="64" t="s">
        <v>993</v>
      </c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6"/>
      <c r="CC4" s="64" t="s">
        <v>993</v>
      </c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75" t="s">
        <v>996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6"/>
      <c r="EE4" s="85" t="s">
        <v>997</v>
      </c>
      <c r="EF4" s="86"/>
      <c r="EG4" s="86"/>
      <c r="EH4" s="86"/>
      <c r="EI4" s="86"/>
      <c r="EJ4" s="86"/>
      <c r="EK4" s="86"/>
      <c r="EL4" s="86"/>
      <c r="EM4" s="87"/>
      <c r="EN4" s="64" t="s">
        <v>997</v>
      </c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9" t="s">
        <v>999</v>
      </c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7" ht="15" customHeight="1" x14ac:dyDescent="0.25">
      <c r="A5" s="59"/>
      <c r="B5" s="59"/>
      <c r="C5" s="47" t="s">
        <v>992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72" t="s">
        <v>994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3"/>
      <c r="CC5" s="68" t="s">
        <v>995</v>
      </c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70"/>
      <c r="DA5" s="77" t="s">
        <v>48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82" t="s">
        <v>998</v>
      </c>
      <c r="EF5" s="83"/>
      <c r="EG5" s="83"/>
      <c r="EH5" s="83"/>
      <c r="EI5" s="83"/>
      <c r="EJ5" s="83"/>
      <c r="EK5" s="83"/>
      <c r="EL5" s="83"/>
      <c r="EM5" s="84"/>
      <c r="EN5" s="82" t="s">
        <v>59</v>
      </c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68" t="s">
        <v>1000</v>
      </c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</row>
    <row r="6" spans="1:227" ht="10.15" hidden="1" customHeight="1" x14ac:dyDescent="0.25">
      <c r="A6" s="59"/>
      <c r="B6" s="59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59"/>
      <c r="B7" s="59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59"/>
      <c r="B8" s="59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59"/>
      <c r="B9" s="59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59"/>
      <c r="B10" s="5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59"/>
      <c r="B11" s="59"/>
      <c r="C11" s="50" t="s">
        <v>14</v>
      </c>
      <c r="D11" s="51" t="s">
        <v>2</v>
      </c>
      <c r="E11" s="51" t="s">
        <v>3</v>
      </c>
      <c r="F11" s="51" t="s">
        <v>22</v>
      </c>
      <c r="G11" s="51" t="s">
        <v>4</v>
      </c>
      <c r="H11" s="51" t="s">
        <v>5</v>
      </c>
      <c r="I11" s="51" t="s">
        <v>15</v>
      </c>
      <c r="J11" s="51" t="s">
        <v>6</v>
      </c>
      <c r="K11" s="51" t="s">
        <v>7</v>
      </c>
      <c r="L11" s="51" t="s">
        <v>23</v>
      </c>
      <c r="M11" s="51" t="s">
        <v>6</v>
      </c>
      <c r="N11" s="51" t="s">
        <v>7</v>
      </c>
      <c r="O11" s="51" t="s">
        <v>16</v>
      </c>
      <c r="P11" s="51" t="s">
        <v>8</v>
      </c>
      <c r="Q11" s="51" t="s">
        <v>1</v>
      </c>
      <c r="R11" s="51" t="s">
        <v>17</v>
      </c>
      <c r="S11" s="51" t="s">
        <v>3</v>
      </c>
      <c r="T11" s="51" t="s">
        <v>9</v>
      </c>
      <c r="U11" s="51" t="s">
        <v>24</v>
      </c>
      <c r="V11" s="51" t="s">
        <v>3</v>
      </c>
      <c r="W11" s="51" t="s">
        <v>9</v>
      </c>
      <c r="X11" s="52" t="s">
        <v>18</v>
      </c>
      <c r="Y11" s="47" t="s">
        <v>7</v>
      </c>
      <c r="Z11" s="50" t="s">
        <v>10</v>
      </c>
      <c r="AA11" s="51" t="s">
        <v>19</v>
      </c>
      <c r="AB11" s="51" t="s">
        <v>11</v>
      </c>
      <c r="AC11" s="51" t="s">
        <v>12</v>
      </c>
      <c r="AD11" s="51" t="s">
        <v>20</v>
      </c>
      <c r="AE11" s="51" t="s">
        <v>1</v>
      </c>
      <c r="AF11" s="51" t="s">
        <v>2</v>
      </c>
      <c r="AG11" s="51" t="s">
        <v>21</v>
      </c>
      <c r="AH11" s="51" t="s">
        <v>9</v>
      </c>
      <c r="AI11" s="51" t="s">
        <v>4</v>
      </c>
      <c r="AJ11" s="51" t="s">
        <v>25</v>
      </c>
      <c r="AK11" s="51" t="s">
        <v>13</v>
      </c>
      <c r="AL11" s="51" t="s">
        <v>6</v>
      </c>
      <c r="AM11" s="51" t="s">
        <v>26</v>
      </c>
      <c r="AN11" s="51"/>
      <c r="AO11" s="51"/>
      <c r="AP11" s="52" t="s">
        <v>27</v>
      </c>
      <c r="AQ11" s="47"/>
      <c r="AR11" s="50"/>
      <c r="AS11" s="52" t="s">
        <v>28</v>
      </c>
      <c r="AT11" s="47"/>
      <c r="AU11" s="50"/>
      <c r="AV11" s="51" t="s">
        <v>29</v>
      </c>
      <c r="AW11" s="51"/>
      <c r="AX11" s="51"/>
      <c r="AY11" s="51" t="s">
        <v>30</v>
      </c>
      <c r="AZ11" s="51"/>
      <c r="BA11" s="51"/>
      <c r="BB11" s="51" t="s">
        <v>31</v>
      </c>
      <c r="BC11" s="51"/>
      <c r="BD11" s="51"/>
      <c r="BE11" s="74" t="s">
        <v>32</v>
      </c>
      <c r="BF11" s="74"/>
      <c r="BG11" s="74"/>
      <c r="BH11" s="51" t="s">
        <v>33</v>
      </c>
      <c r="BI11" s="51"/>
      <c r="BJ11" s="51"/>
      <c r="BK11" s="51" t="s">
        <v>34</v>
      </c>
      <c r="BL11" s="51"/>
      <c r="BM11" s="51"/>
      <c r="BN11" s="51" t="s">
        <v>35</v>
      </c>
      <c r="BO11" s="51"/>
      <c r="BP11" s="51"/>
      <c r="BQ11" s="51" t="s">
        <v>36</v>
      </c>
      <c r="BR11" s="51"/>
      <c r="BS11" s="51"/>
      <c r="BT11" s="51" t="s">
        <v>37</v>
      </c>
      <c r="BU11" s="51"/>
      <c r="BV11" s="51"/>
      <c r="BW11" s="67" t="s">
        <v>38</v>
      </c>
      <c r="BX11" s="67"/>
      <c r="BY11" s="67"/>
      <c r="BZ11" s="67" t="s">
        <v>39</v>
      </c>
      <c r="CA11" s="67"/>
      <c r="CB11" s="71"/>
      <c r="CC11" s="51" t="s">
        <v>40</v>
      </c>
      <c r="CD11" s="51"/>
      <c r="CE11" s="51"/>
      <c r="CF11" s="51" t="s">
        <v>41</v>
      </c>
      <c r="CG11" s="51"/>
      <c r="CH11" s="51"/>
      <c r="CI11" s="74" t="s">
        <v>42</v>
      </c>
      <c r="CJ11" s="74"/>
      <c r="CK11" s="74"/>
      <c r="CL11" s="51" t="s">
        <v>43</v>
      </c>
      <c r="CM11" s="51"/>
      <c r="CN11" s="51"/>
      <c r="CO11" s="51" t="s">
        <v>44</v>
      </c>
      <c r="CP11" s="51"/>
      <c r="CQ11" s="51"/>
      <c r="CR11" s="51" t="s">
        <v>45</v>
      </c>
      <c r="CS11" s="51"/>
      <c r="CT11" s="51"/>
      <c r="CU11" s="51" t="s">
        <v>46</v>
      </c>
      <c r="CV11" s="51"/>
      <c r="CW11" s="51"/>
      <c r="CX11" s="51" t="s">
        <v>47</v>
      </c>
      <c r="CY11" s="51"/>
      <c r="CZ11" s="52"/>
      <c r="DA11" s="79" t="s">
        <v>334</v>
      </c>
      <c r="DB11" s="80"/>
      <c r="DC11" s="81"/>
      <c r="DD11" s="79" t="s">
        <v>335</v>
      </c>
      <c r="DE11" s="80"/>
      <c r="DF11" s="81"/>
      <c r="DG11" s="79" t="s">
        <v>336</v>
      </c>
      <c r="DH11" s="80"/>
      <c r="DI11" s="81"/>
      <c r="DJ11" s="74" t="s">
        <v>337</v>
      </c>
      <c r="DK11" s="74"/>
      <c r="DL11" s="74"/>
      <c r="DM11" s="74" t="s">
        <v>338</v>
      </c>
      <c r="DN11" s="74"/>
      <c r="DO11" s="74"/>
      <c r="DP11" s="74" t="s">
        <v>339</v>
      </c>
      <c r="DQ11" s="74"/>
      <c r="DR11" s="74"/>
      <c r="DS11" s="74" t="s">
        <v>340</v>
      </c>
      <c r="DT11" s="74"/>
      <c r="DU11" s="74"/>
      <c r="DV11" s="74" t="s">
        <v>341</v>
      </c>
      <c r="DW11" s="74"/>
      <c r="DX11" s="74"/>
      <c r="DY11" s="74" t="s">
        <v>342</v>
      </c>
      <c r="DZ11" s="74"/>
      <c r="EA11" s="74"/>
      <c r="EB11" s="79" t="s">
        <v>343</v>
      </c>
      <c r="EC11" s="80"/>
      <c r="ED11" s="80"/>
      <c r="EE11" s="74" t="s">
        <v>49</v>
      </c>
      <c r="EF11" s="74"/>
      <c r="EG11" s="74"/>
      <c r="EH11" s="74" t="s">
        <v>50</v>
      </c>
      <c r="EI11" s="74"/>
      <c r="EJ11" s="74"/>
      <c r="EK11" s="74" t="s">
        <v>51</v>
      </c>
      <c r="EL11" s="74"/>
      <c r="EM11" s="74"/>
      <c r="EN11" s="74" t="s">
        <v>52</v>
      </c>
      <c r="EO11" s="74"/>
      <c r="EP11" s="74"/>
      <c r="EQ11" s="74" t="s">
        <v>53</v>
      </c>
      <c r="ER11" s="74"/>
      <c r="ES11" s="74"/>
      <c r="ET11" s="74" t="s">
        <v>54</v>
      </c>
      <c r="EU11" s="74"/>
      <c r="EV11" s="74"/>
      <c r="EW11" s="74" t="s">
        <v>55</v>
      </c>
      <c r="EX11" s="74"/>
      <c r="EY11" s="74"/>
      <c r="EZ11" s="74" t="s">
        <v>56</v>
      </c>
      <c r="FA11" s="74"/>
      <c r="FB11" s="74"/>
      <c r="FC11" s="74" t="s">
        <v>57</v>
      </c>
      <c r="FD11" s="74"/>
      <c r="FE11" s="74"/>
      <c r="FF11" s="74" t="s">
        <v>58</v>
      </c>
      <c r="FG11" s="74"/>
      <c r="FH11" s="74"/>
      <c r="FI11" s="74" t="s">
        <v>344</v>
      </c>
      <c r="FJ11" s="74"/>
      <c r="FK11" s="74"/>
      <c r="FL11" s="74" t="s">
        <v>345</v>
      </c>
      <c r="FM11" s="74"/>
      <c r="FN11" s="74"/>
      <c r="FO11" s="74" t="s">
        <v>346</v>
      </c>
      <c r="FP11" s="74"/>
      <c r="FQ11" s="74"/>
      <c r="FR11" s="74" t="s">
        <v>347</v>
      </c>
      <c r="FS11" s="74"/>
      <c r="FT11" s="79"/>
      <c r="FU11" s="74" t="s">
        <v>348</v>
      </c>
      <c r="FV11" s="74"/>
      <c r="FW11" s="74"/>
      <c r="FX11" s="74" t="s">
        <v>349</v>
      </c>
      <c r="FY11" s="74"/>
      <c r="FZ11" s="74"/>
      <c r="GA11" s="74" t="s">
        <v>350</v>
      </c>
      <c r="GB11" s="74"/>
      <c r="GC11" s="74"/>
      <c r="GD11" s="74" t="s">
        <v>351</v>
      </c>
      <c r="GE11" s="74"/>
      <c r="GF11" s="74"/>
      <c r="GG11" s="74" t="s">
        <v>352</v>
      </c>
      <c r="GH11" s="74"/>
      <c r="GI11" s="74"/>
      <c r="GJ11" s="74" t="s">
        <v>353</v>
      </c>
      <c r="GK11" s="74"/>
      <c r="GL11" s="74"/>
      <c r="GM11" s="74" t="s">
        <v>354</v>
      </c>
      <c r="GN11" s="74"/>
      <c r="GO11" s="74"/>
      <c r="GP11" s="74" t="s">
        <v>355</v>
      </c>
      <c r="GQ11" s="74"/>
      <c r="GR11" s="74"/>
      <c r="GS11" s="74" t="s">
        <v>356</v>
      </c>
      <c r="GT11" s="74"/>
      <c r="GU11" s="74"/>
      <c r="GV11" s="74" t="s">
        <v>357</v>
      </c>
      <c r="GW11" s="74"/>
      <c r="GX11" s="74"/>
      <c r="GY11" s="74" t="s">
        <v>358</v>
      </c>
      <c r="GZ11" s="74"/>
      <c r="HA11" s="74"/>
      <c r="HB11" s="74" t="s">
        <v>359</v>
      </c>
      <c r="HC11" s="74"/>
      <c r="HD11" s="74"/>
      <c r="HE11" s="74" t="s">
        <v>360</v>
      </c>
      <c r="HF11" s="74"/>
      <c r="HG11" s="74"/>
      <c r="HH11" s="74" t="s">
        <v>361</v>
      </c>
      <c r="HI11" s="74"/>
      <c r="HJ11" s="74"/>
      <c r="HK11" s="74" t="s">
        <v>362</v>
      </c>
      <c r="HL11" s="74"/>
      <c r="HM11" s="74"/>
      <c r="HN11" s="74" t="s">
        <v>363</v>
      </c>
      <c r="HO11" s="74"/>
      <c r="HP11" s="74"/>
      <c r="HQ11" s="74" t="s">
        <v>364</v>
      </c>
      <c r="HR11" s="74"/>
      <c r="HS11" s="74"/>
    </row>
    <row r="12" spans="1:227" ht="156" customHeight="1" x14ac:dyDescent="0.25">
      <c r="A12" s="59"/>
      <c r="B12" s="60"/>
      <c r="C12" s="58" t="s">
        <v>365</v>
      </c>
      <c r="D12" s="58"/>
      <c r="E12" s="58"/>
      <c r="F12" s="58" t="s">
        <v>369</v>
      </c>
      <c r="G12" s="58"/>
      <c r="H12" s="58"/>
      <c r="I12" s="58" t="s">
        <v>373</v>
      </c>
      <c r="J12" s="58"/>
      <c r="K12" s="58"/>
      <c r="L12" s="57" t="s">
        <v>377</v>
      </c>
      <c r="M12" s="57"/>
      <c r="N12" s="57"/>
      <c r="O12" s="57" t="s">
        <v>381</v>
      </c>
      <c r="P12" s="57"/>
      <c r="Q12" s="57"/>
      <c r="R12" s="57" t="s">
        <v>384</v>
      </c>
      <c r="S12" s="57"/>
      <c r="T12" s="57"/>
      <c r="U12" s="57" t="s">
        <v>388</v>
      </c>
      <c r="V12" s="57"/>
      <c r="W12" s="57"/>
      <c r="X12" s="57" t="s">
        <v>389</v>
      </c>
      <c r="Y12" s="57"/>
      <c r="Z12" s="57"/>
      <c r="AA12" s="57" t="s">
        <v>392</v>
      </c>
      <c r="AB12" s="57"/>
      <c r="AC12" s="57"/>
      <c r="AD12" s="57" t="s">
        <v>396</v>
      </c>
      <c r="AE12" s="57"/>
      <c r="AF12" s="57"/>
      <c r="AG12" s="57" t="s">
        <v>400</v>
      </c>
      <c r="AH12" s="57"/>
      <c r="AI12" s="57"/>
      <c r="AJ12" s="57" t="s">
        <v>404</v>
      </c>
      <c r="AK12" s="57"/>
      <c r="AL12" s="57"/>
      <c r="AM12" s="57" t="s">
        <v>408</v>
      </c>
      <c r="AN12" s="57"/>
      <c r="AO12" s="57"/>
      <c r="AP12" s="57" t="s">
        <v>412</v>
      </c>
      <c r="AQ12" s="57"/>
      <c r="AR12" s="57"/>
      <c r="AS12" s="57" t="s">
        <v>416</v>
      </c>
      <c r="AT12" s="57"/>
      <c r="AU12" s="57"/>
      <c r="AV12" s="57" t="s">
        <v>989</v>
      </c>
      <c r="AW12" s="57"/>
      <c r="AX12" s="57"/>
      <c r="AY12" s="57" t="s">
        <v>422</v>
      </c>
      <c r="AZ12" s="57"/>
      <c r="BA12" s="57"/>
      <c r="BB12" s="57" t="s">
        <v>426</v>
      </c>
      <c r="BC12" s="57"/>
      <c r="BD12" s="57"/>
      <c r="BE12" s="57" t="s">
        <v>430</v>
      </c>
      <c r="BF12" s="57"/>
      <c r="BG12" s="57"/>
      <c r="BH12" s="57" t="s">
        <v>434</v>
      </c>
      <c r="BI12" s="57"/>
      <c r="BJ12" s="57"/>
      <c r="BK12" s="57" t="s">
        <v>438</v>
      </c>
      <c r="BL12" s="57"/>
      <c r="BM12" s="57"/>
      <c r="BN12" s="57" t="s">
        <v>442</v>
      </c>
      <c r="BO12" s="57"/>
      <c r="BP12" s="57"/>
      <c r="BQ12" s="57" t="s">
        <v>446</v>
      </c>
      <c r="BR12" s="57"/>
      <c r="BS12" s="57"/>
      <c r="BT12" s="57" t="s">
        <v>450</v>
      </c>
      <c r="BU12" s="57"/>
      <c r="BV12" s="57"/>
      <c r="BW12" s="57" t="s">
        <v>454</v>
      </c>
      <c r="BX12" s="57"/>
      <c r="BY12" s="57"/>
      <c r="BZ12" s="57" t="s">
        <v>458</v>
      </c>
      <c r="CA12" s="57"/>
      <c r="CB12" s="57"/>
      <c r="CC12" s="57" t="s">
        <v>462</v>
      </c>
      <c r="CD12" s="57"/>
      <c r="CE12" s="57"/>
      <c r="CF12" s="57" t="s">
        <v>466</v>
      </c>
      <c r="CG12" s="57"/>
      <c r="CH12" s="57"/>
      <c r="CI12" s="57" t="s">
        <v>470</v>
      </c>
      <c r="CJ12" s="57"/>
      <c r="CK12" s="57"/>
      <c r="CL12" s="57" t="s">
        <v>474</v>
      </c>
      <c r="CM12" s="57"/>
      <c r="CN12" s="57"/>
      <c r="CO12" s="57" t="s">
        <v>478</v>
      </c>
      <c r="CP12" s="57"/>
      <c r="CQ12" s="57"/>
      <c r="CR12" s="57" t="s">
        <v>482</v>
      </c>
      <c r="CS12" s="57"/>
      <c r="CT12" s="57"/>
      <c r="CU12" s="57" t="s">
        <v>485</v>
      </c>
      <c r="CV12" s="57"/>
      <c r="CW12" s="57"/>
      <c r="CX12" s="57" t="s">
        <v>489</v>
      </c>
      <c r="CY12" s="57"/>
      <c r="CZ12" s="57"/>
      <c r="DA12" s="57" t="s">
        <v>493</v>
      </c>
      <c r="DB12" s="57"/>
      <c r="DC12" s="57"/>
      <c r="DD12" s="57" t="s">
        <v>497</v>
      </c>
      <c r="DE12" s="57"/>
      <c r="DF12" s="57"/>
      <c r="DG12" s="57" t="s">
        <v>501</v>
      </c>
      <c r="DH12" s="57"/>
      <c r="DI12" s="57"/>
      <c r="DJ12" s="57" t="s">
        <v>505</v>
      </c>
      <c r="DK12" s="57"/>
      <c r="DL12" s="57"/>
      <c r="DM12" s="58" t="s">
        <v>509</v>
      </c>
      <c r="DN12" s="58"/>
      <c r="DO12" s="58"/>
      <c r="DP12" s="58" t="s">
        <v>513</v>
      </c>
      <c r="DQ12" s="58"/>
      <c r="DR12" s="58"/>
      <c r="DS12" s="57" t="s">
        <v>517</v>
      </c>
      <c r="DT12" s="57"/>
      <c r="DU12" s="57"/>
      <c r="DV12" s="57" t="s">
        <v>521</v>
      </c>
      <c r="DW12" s="57"/>
      <c r="DX12" s="57"/>
      <c r="DY12" s="57" t="s">
        <v>524</v>
      </c>
      <c r="DZ12" s="57"/>
      <c r="EA12" s="57"/>
      <c r="EB12" s="57" t="s">
        <v>528</v>
      </c>
      <c r="EC12" s="57"/>
      <c r="ED12" s="57"/>
      <c r="EE12" s="57" t="s">
        <v>990</v>
      </c>
      <c r="EF12" s="57"/>
      <c r="EG12" s="57"/>
      <c r="EH12" s="57" t="s">
        <v>535</v>
      </c>
      <c r="EI12" s="57"/>
      <c r="EJ12" s="57"/>
      <c r="EK12" s="57" t="s">
        <v>539</v>
      </c>
      <c r="EL12" s="57"/>
      <c r="EM12" s="57"/>
      <c r="EN12" s="57" t="s">
        <v>543</v>
      </c>
      <c r="EO12" s="57"/>
      <c r="EP12" s="57"/>
      <c r="EQ12" s="57" t="s">
        <v>547</v>
      </c>
      <c r="ER12" s="57"/>
      <c r="ES12" s="57"/>
      <c r="ET12" s="57" t="s">
        <v>551</v>
      </c>
      <c r="EU12" s="57"/>
      <c r="EV12" s="57"/>
      <c r="EW12" s="57" t="s">
        <v>555</v>
      </c>
      <c r="EX12" s="57"/>
      <c r="EY12" s="57"/>
      <c r="EZ12" s="57" t="s">
        <v>557</v>
      </c>
      <c r="FA12" s="57"/>
      <c r="FB12" s="57"/>
      <c r="FC12" s="57" t="s">
        <v>559</v>
      </c>
      <c r="FD12" s="57"/>
      <c r="FE12" s="57"/>
      <c r="FF12" s="57" t="s">
        <v>563</v>
      </c>
      <c r="FG12" s="57"/>
      <c r="FH12" s="57"/>
      <c r="FI12" s="57" t="s">
        <v>566</v>
      </c>
      <c r="FJ12" s="57"/>
      <c r="FK12" s="57"/>
      <c r="FL12" s="57" t="s">
        <v>569</v>
      </c>
      <c r="FM12" s="57"/>
      <c r="FN12" s="57"/>
      <c r="FO12" s="57" t="s">
        <v>572</v>
      </c>
      <c r="FP12" s="57"/>
      <c r="FQ12" s="57"/>
      <c r="FR12" s="57" t="s">
        <v>576</v>
      </c>
      <c r="FS12" s="57"/>
      <c r="FT12" s="57"/>
      <c r="FU12" s="57" t="s">
        <v>580</v>
      </c>
      <c r="FV12" s="57"/>
      <c r="FW12" s="57"/>
      <c r="FX12" s="57" t="s">
        <v>584</v>
      </c>
      <c r="FY12" s="57"/>
      <c r="FZ12" s="57"/>
      <c r="GA12" s="57" t="s">
        <v>588</v>
      </c>
      <c r="GB12" s="57"/>
      <c r="GC12" s="57"/>
      <c r="GD12" s="57" t="s">
        <v>591</v>
      </c>
      <c r="GE12" s="57"/>
      <c r="GF12" s="57"/>
      <c r="GG12" s="57" t="s">
        <v>594</v>
      </c>
      <c r="GH12" s="57"/>
      <c r="GI12" s="57"/>
      <c r="GJ12" s="57" t="s">
        <v>596</v>
      </c>
      <c r="GK12" s="57"/>
      <c r="GL12" s="57"/>
      <c r="GM12" s="57" t="s">
        <v>600</v>
      </c>
      <c r="GN12" s="57"/>
      <c r="GO12" s="57"/>
      <c r="GP12" s="57" t="s">
        <v>601</v>
      </c>
      <c r="GQ12" s="57"/>
      <c r="GR12" s="57"/>
      <c r="GS12" s="57" t="s">
        <v>605</v>
      </c>
      <c r="GT12" s="57"/>
      <c r="GU12" s="57"/>
      <c r="GV12" s="57" t="s">
        <v>607</v>
      </c>
      <c r="GW12" s="57"/>
      <c r="GX12" s="57"/>
      <c r="GY12" s="57" t="s">
        <v>611</v>
      </c>
      <c r="GZ12" s="57"/>
      <c r="HA12" s="57"/>
      <c r="HB12" s="57" t="s">
        <v>615</v>
      </c>
      <c r="HC12" s="57"/>
      <c r="HD12" s="57"/>
      <c r="HE12" s="57" t="s">
        <v>619</v>
      </c>
      <c r="HF12" s="57"/>
      <c r="HG12" s="57"/>
      <c r="HH12" s="57" t="s">
        <v>623</v>
      </c>
      <c r="HI12" s="57"/>
      <c r="HJ12" s="57"/>
      <c r="HK12" s="57" t="s">
        <v>627</v>
      </c>
      <c r="HL12" s="57"/>
      <c r="HM12" s="57"/>
      <c r="HN12" s="57" t="s">
        <v>630</v>
      </c>
      <c r="HO12" s="57"/>
      <c r="HP12" s="57"/>
      <c r="HQ12" s="57" t="s">
        <v>634</v>
      </c>
      <c r="HR12" s="57"/>
      <c r="HS12" s="57"/>
    </row>
    <row r="13" spans="1:227" ht="124.5" customHeight="1" x14ac:dyDescent="0.25">
      <c r="A13" s="59"/>
      <c r="B13" s="60"/>
      <c r="C13" s="42" t="s">
        <v>366</v>
      </c>
      <c r="D13" s="42" t="s">
        <v>367</v>
      </c>
      <c r="E13" s="42" t="s">
        <v>368</v>
      </c>
      <c r="F13" s="42" t="s">
        <v>370</v>
      </c>
      <c r="G13" s="42" t="s">
        <v>371</v>
      </c>
      <c r="H13" s="42" t="s">
        <v>372</v>
      </c>
      <c r="I13" s="42" t="s">
        <v>374</v>
      </c>
      <c r="J13" s="42" t="s">
        <v>375</v>
      </c>
      <c r="K13" s="42" t="s">
        <v>376</v>
      </c>
      <c r="L13" s="35" t="s">
        <v>378</v>
      </c>
      <c r="M13" s="35" t="s">
        <v>379</v>
      </c>
      <c r="N13" s="35" t="s">
        <v>380</v>
      </c>
      <c r="O13" s="35" t="s">
        <v>382</v>
      </c>
      <c r="P13" s="35" t="s">
        <v>379</v>
      </c>
      <c r="Q13" s="35" t="s">
        <v>383</v>
      </c>
      <c r="R13" s="35" t="s">
        <v>385</v>
      </c>
      <c r="S13" s="35" t="s">
        <v>386</v>
      </c>
      <c r="T13" s="35" t="s">
        <v>387</v>
      </c>
      <c r="U13" s="35" t="s">
        <v>382</v>
      </c>
      <c r="V13" s="35" t="s">
        <v>379</v>
      </c>
      <c r="W13" s="35" t="s">
        <v>380</v>
      </c>
      <c r="X13" s="35" t="s">
        <v>390</v>
      </c>
      <c r="Y13" s="35" t="s">
        <v>391</v>
      </c>
      <c r="Z13" s="35" t="s">
        <v>387</v>
      </c>
      <c r="AA13" s="35" t="s">
        <v>393</v>
      </c>
      <c r="AB13" s="35" t="s">
        <v>394</v>
      </c>
      <c r="AC13" s="35" t="s">
        <v>395</v>
      </c>
      <c r="AD13" s="35" t="s">
        <v>397</v>
      </c>
      <c r="AE13" s="35" t="s">
        <v>398</v>
      </c>
      <c r="AF13" s="35" t="s">
        <v>399</v>
      </c>
      <c r="AG13" s="35" t="s">
        <v>401</v>
      </c>
      <c r="AH13" s="35" t="s">
        <v>402</v>
      </c>
      <c r="AI13" s="35" t="s">
        <v>403</v>
      </c>
      <c r="AJ13" s="35" t="s">
        <v>405</v>
      </c>
      <c r="AK13" s="35" t="s">
        <v>406</v>
      </c>
      <c r="AL13" s="35" t="s">
        <v>407</v>
      </c>
      <c r="AM13" s="35" t="s">
        <v>409</v>
      </c>
      <c r="AN13" s="35" t="s">
        <v>410</v>
      </c>
      <c r="AO13" s="35" t="s">
        <v>411</v>
      </c>
      <c r="AP13" s="35" t="s">
        <v>413</v>
      </c>
      <c r="AQ13" s="35" t="s">
        <v>414</v>
      </c>
      <c r="AR13" s="35" t="s">
        <v>415</v>
      </c>
      <c r="AS13" s="35" t="s">
        <v>417</v>
      </c>
      <c r="AT13" s="35" t="s">
        <v>418</v>
      </c>
      <c r="AU13" s="35" t="s">
        <v>419</v>
      </c>
      <c r="AV13" s="35" t="s">
        <v>420</v>
      </c>
      <c r="AW13" s="35" t="s">
        <v>421</v>
      </c>
      <c r="AX13" s="35" t="s">
        <v>403</v>
      </c>
      <c r="AY13" s="35" t="s">
        <v>423</v>
      </c>
      <c r="AZ13" s="35" t="s">
        <v>424</v>
      </c>
      <c r="BA13" s="35" t="s">
        <v>425</v>
      </c>
      <c r="BB13" s="35" t="s">
        <v>427</v>
      </c>
      <c r="BC13" s="35" t="s">
        <v>428</v>
      </c>
      <c r="BD13" s="35" t="s">
        <v>429</v>
      </c>
      <c r="BE13" s="35" t="s">
        <v>431</v>
      </c>
      <c r="BF13" s="35" t="s">
        <v>432</v>
      </c>
      <c r="BG13" s="35" t="s">
        <v>433</v>
      </c>
      <c r="BH13" s="35" t="s">
        <v>435</v>
      </c>
      <c r="BI13" s="35" t="s">
        <v>436</v>
      </c>
      <c r="BJ13" s="35" t="s">
        <v>437</v>
      </c>
      <c r="BK13" s="35" t="s">
        <v>439</v>
      </c>
      <c r="BL13" s="35" t="s">
        <v>440</v>
      </c>
      <c r="BM13" s="35" t="s">
        <v>441</v>
      </c>
      <c r="BN13" s="35" t="s">
        <v>443</v>
      </c>
      <c r="BO13" s="35" t="s">
        <v>444</v>
      </c>
      <c r="BP13" s="35" t="s">
        <v>445</v>
      </c>
      <c r="BQ13" s="35" t="s">
        <v>447</v>
      </c>
      <c r="BR13" s="35" t="s">
        <v>448</v>
      </c>
      <c r="BS13" s="35" t="s">
        <v>449</v>
      </c>
      <c r="BT13" s="35" t="s">
        <v>451</v>
      </c>
      <c r="BU13" s="35" t="s">
        <v>452</v>
      </c>
      <c r="BV13" s="35" t="s">
        <v>453</v>
      </c>
      <c r="BW13" s="35" t="s">
        <v>455</v>
      </c>
      <c r="BX13" s="35" t="s">
        <v>456</v>
      </c>
      <c r="BY13" s="35" t="s">
        <v>457</v>
      </c>
      <c r="BZ13" s="35" t="s">
        <v>459</v>
      </c>
      <c r="CA13" s="35" t="s">
        <v>460</v>
      </c>
      <c r="CB13" s="35" t="s">
        <v>461</v>
      </c>
      <c r="CC13" s="35" t="s">
        <v>463</v>
      </c>
      <c r="CD13" s="35" t="s">
        <v>464</v>
      </c>
      <c r="CE13" s="35" t="s">
        <v>465</v>
      </c>
      <c r="CF13" s="35" t="s">
        <v>467</v>
      </c>
      <c r="CG13" s="35" t="s">
        <v>468</v>
      </c>
      <c r="CH13" s="35" t="s">
        <v>469</v>
      </c>
      <c r="CI13" s="35" t="s">
        <v>471</v>
      </c>
      <c r="CJ13" s="35" t="s">
        <v>472</v>
      </c>
      <c r="CK13" s="35" t="s">
        <v>473</v>
      </c>
      <c r="CL13" s="35" t="s">
        <v>475</v>
      </c>
      <c r="CM13" s="35" t="s">
        <v>476</v>
      </c>
      <c r="CN13" s="35" t="s">
        <v>477</v>
      </c>
      <c r="CO13" s="35" t="s">
        <v>479</v>
      </c>
      <c r="CP13" s="35" t="s">
        <v>480</v>
      </c>
      <c r="CQ13" s="35" t="s">
        <v>481</v>
      </c>
      <c r="CR13" s="35" t="s">
        <v>483</v>
      </c>
      <c r="CS13" s="35" t="s">
        <v>436</v>
      </c>
      <c r="CT13" s="35" t="s">
        <v>484</v>
      </c>
      <c r="CU13" s="35" t="s">
        <v>486</v>
      </c>
      <c r="CV13" s="35" t="s">
        <v>487</v>
      </c>
      <c r="CW13" s="35" t="s">
        <v>488</v>
      </c>
      <c r="CX13" s="35" t="s">
        <v>490</v>
      </c>
      <c r="CY13" s="35" t="s">
        <v>491</v>
      </c>
      <c r="CZ13" s="35" t="s">
        <v>492</v>
      </c>
      <c r="DA13" s="35" t="s">
        <v>494</v>
      </c>
      <c r="DB13" s="35" t="s">
        <v>495</v>
      </c>
      <c r="DC13" s="35" t="s">
        <v>496</v>
      </c>
      <c r="DD13" s="35" t="s">
        <v>498</v>
      </c>
      <c r="DE13" s="35" t="s">
        <v>499</v>
      </c>
      <c r="DF13" s="35" t="s">
        <v>500</v>
      </c>
      <c r="DG13" s="35" t="s">
        <v>502</v>
      </c>
      <c r="DH13" s="35" t="s">
        <v>503</v>
      </c>
      <c r="DI13" s="35" t="s">
        <v>504</v>
      </c>
      <c r="DJ13" s="35" t="s">
        <v>506</v>
      </c>
      <c r="DK13" s="35" t="s">
        <v>507</v>
      </c>
      <c r="DL13" s="35" t="s">
        <v>508</v>
      </c>
      <c r="DM13" s="35" t="s">
        <v>510</v>
      </c>
      <c r="DN13" s="35" t="s">
        <v>511</v>
      </c>
      <c r="DO13" s="35" t="s">
        <v>512</v>
      </c>
      <c r="DP13" s="35" t="s">
        <v>514</v>
      </c>
      <c r="DQ13" s="35" t="s">
        <v>515</v>
      </c>
      <c r="DR13" s="35" t="s">
        <v>516</v>
      </c>
      <c r="DS13" s="35" t="s">
        <v>518</v>
      </c>
      <c r="DT13" s="35" t="s">
        <v>519</v>
      </c>
      <c r="DU13" s="35" t="s">
        <v>520</v>
      </c>
      <c r="DV13" s="35" t="s">
        <v>494</v>
      </c>
      <c r="DW13" s="35" t="s">
        <v>522</v>
      </c>
      <c r="DX13" s="35" t="s">
        <v>523</v>
      </c>
      <c r="DY13" s="35" t="s">
        <v>525</v>
      </c>
      <c r="DZ13" s="35" t="s">
        <v>526</v>
      </c>
      <c r="EA13" s="35" t="s">
        <v>527</v>
      </c>
      <c r="EB13" s="35" t="s">
        <v>529</v>
      </c>
      <c r="EC13" s="35" t="s">
        <v>530</v>
      </c>
      <c r="ED13" s="35" t="s">
        <v>531</v>
      </c>
      <c r="EE13" s="35" t="s">
        <v>532</v>
      </c>
      <c r="EF13" s="35" t="s">
        <v>533</v>
      </c>
      <c r="EG13" s="35" t="s">
        <v>534</v>
      </c>
      <c r="EH13" s="35" t="s">
        <v>536</v>
      </c>
      <c r="EI13" s="35" t="s">
        <v>537</v>
      </c>
      <c r="EJ13" s="35" t="s">
        <v>538</v>
      </c>
      <c r="EK13" s="35" t="s">
        <v>540</v>
      </c>
      <c r="EL13" s="35" t="s">
        <v>541</v>
      </c>
      <c r="EM13" s="35" t="s">
        <v>542</v>
      </c>
      <c r="EN13" s="35" t="s">
        <v>544</v>
      </c>
      <c r="EO13" s="35" t="s">
        <v>545</v>
      </c>
      <c r="EP13" s="35" t="s">
        <v>546</v>
      </c>
      <c r="EQ13" s="35" t="s">
        <v>548</v>
      </c>
      <c r="ER13" s="35" t="s">
        <v>549</v>
      </c>
      <c r="ES13" s="35" t="s">
        <v>550</v>
      </c>
      <c r="ET13" s="35" t="s">
        <v>552</v>
      </c>
      <c r="EU13" s="35" t="s">
        <v>553</v>
      </c>
      <c r="EV13" s="35" t="s">
        <v>554</v>
      </c>
      <c r="EW13" s="35" t="s">
        <v>471</v>
      </c>
      <c r="EX13" s="35" t="s">
        <v>556</v>
      </c>
      <c r="EY13" s="35" t="s">
        <v>473</v>
      </c>
      <c r="EZ13" s="35" t="s">
        <v>558</v>
      </c>
      <c r="FA13" s="35" t="s">
        <v>495</v>
      </c>
      <c r="FB13" s="35" t="s">
        <v>523</v>
      </c>
      <c r="FC13" s="35" t="s">
        <v>560</v>
      </c>
      <c r="FD13" s="35" t="s">
        <v>561</v>
      </c>
      <c r="FE13" s="35" t="s">
        <v>562</v>
      </c>
      <c r="FF13" s="35" t="s">
        <v>564</v>
      </c>
      <c r="FG13" s="35" t="s">
        <v>565</v>
      </c>
      <c r="FH13" s="35" t="s">
        <v>461</v>
      </c>
      <c r="FI13" s="35" t="s">
        <v>529</v>
      </c>
      <c r="FJ13" s="35" t="s">
        <v>567</v>
      </c>
      <c r="FK13" s="35" t="s">
        <v>568</v>
      </c>
      <c r="FL13" s="35" t="s">
        <v>570</v>
      </c>
      <c r="FM13" s="35" t="s">
        <v>385</v>
      </c>
      <c r="FN13" s="35" t="s">
        <v>571</v>
      </c>
      <c r="FO13" s="35" t="s">
        <v>573</v>
      </c>
      <c r="FP13" s="35" t="s">
        <v>574</v>
      </c>
      <c r="FQ13" s="35" t="s">
        <v>575</v>
      </c>
      <c r="FR13" s="35" t="s">
        <v>577</v>
      </c>
      <c r="FS13" s="35" t="s">
        <v>578</v>
      </c>
      <c r="FT13" s="35" t="s">
        <v>579</v>
      </c>
      <c r="FU13" s="35" t="s">
        <v>581</v>
      </c>
      <c r="FV13" s="35" t="s">
        <v>582</v>
      </c>
      <c r="FW13" s="35" t="s">
        <v>583</v>
      </c>
      <c r="FX13" s="35" t="s">
        <v>585</v>
      </c>
      <c r="FY13" s="35" t="s">
        <v>586</v>
      </c>
      <c r="FZ13" s="35" t="s">
        <v>587</v>
      </c>
      <c r="GA13" s="35" t="s">
        <v>385</v>
      </c>
      <c r="GB13" s="35" t="s">
        <v>589</v>
      </c>
      <c r="GC13" s="35" t="s">
        <v>590</v>
      </c>
      <c r="GD13" s="35" t="s">
        <v>592</v>
      </c>
      <c r="GE13" s="35" t="s">
        <v>593</v>
      </c>
      <c r="GF13" s="35" t="s">
        <v>568</v>
      </c>
      <c r="GG13" s="35" t="s">
        <v>595</v>
      </c>
      <c r="GH13" s="35" t="s">
        <v>589</v>
      </c>
      <c r="GI13" s="35" t="s">
        <v>387</v>
      </c>
      <c r="GJ13" s="35" t="s">
        <v>597</v>
      </c>
      <c r="GK13" s="35" t="s">
        <v>598</v>
      </c>
      <c r="GL13" s="35" t="s">
        <v>599</v>
      </c>
      <c r="GM13" s="35" t="s">
        <v>581</v>
      </c>
      <c r="GN13" s="35" t="s">
        <v>582</v>
      </c>
      <c r="GO13" s="35" t="s">
        <v>583</v>
      </c>
      <c r="GP13" s="35" t="s">
        <v>602</v>
      </c>
      <c r="GQ13" s="35" t="s">
        <v>603</v>
      </c>
      <c r="GR13" s="35" t="s">
        <v>604</v>
      </c>
      <c r="GS13" s="35" t="s">
        <v>366</v>
      </c>
      <c r="GT13" s="35" t="s">
        <v>367</v>
      </c>
      <c r="GU13" s="35" t="s">
        <v>606</v>
      </c>
      <c r="GV13" s="35" t="s">
        <v>608</v>
      </c>
      <c r="GW13" s="35" t="s">
        <v>609</v>
      </c>
      <c r="GX13" s="35" t="s">
        <v>610</v>
      </c>
      <c r="GY13" s="35" t="s">
        <v>612</v>
      </c>
      <c r="GZ13" s="35" t="s">
        <v>613</v>
      </c>
      <c r="HA13" s="35" t="s">
        <v>614</v>
      </c>
      <c r="HB13" s="35" t="s">
        <v>616</v>
      </c>
      <c r="HC13" s="35" t="s">
        <v>617</v>
      </c>
      <c r="HD13" s="35" t="s">
        <v>618</v>
      </c>
      <c r="HE13" s="35" t="s">
        <v>620</v>
      </c>
      <c r="HF13" s="35" t="s">
        <v>621</v>
      </c>
      <c r="HG13" s="35" t="s">
        <v>622</v>
      </c>
      <c r="HH13" s="35" t="s">
        <v>624</v>
      </c>
      <c r="HI13" s="35" t="s">
        <v>625</v>
      </c>
      <c r="HJ13" s="35" t="s">
        <v>626</v>
      </c>
      <c r="HK13" s="35" t="s">
        <v>628</v>
      </c>
      <c r="HL13" s="35" t="s">
        <v>386</v>
      </c>
      <c r="HM13" s="35" t="s">
        <v>629</v>
      </c>
      <c r="HN13" s="35" t="s">
        <v>631</v>
      </c>
      <c r="HO13" s="35" t="s">
        <v>632</v>
      </c>
      <c r="HP13" s="35" t="s">
        <v>633</v>
      </c>
      <c r="HQ13" s="35" t="s">
        <v>635</v>
      </c>
      <c r="HR13" s="35" t="s">
        <v>636</v>
      </c>
      <c r="HS13" s="35" t="s">
        <v>637</v>
      </c>
    </row>
    <row r="14" spans="1:227" ht="15.75" x14ac:dyDescent="0.25">
      <c r="A14" s="2">
        <v>1</v>
      </c>
      <c r="B14" s="1" t="s">
        <v>3210</v>
      </c>
      <c r="C14" s="5">
        <v>1</v>
      </c>
      <c r="D14" s="5"/>
      <c r="E14" s="5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21"/>
      <c r="AS14" s="21">
        <v>1</v>
      </c>
      <c r="AT14" s="21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21">
        <v>1</v>
      </c>
      <c r="BF14" s="21"/>
      <c r="BG14" s="21"/>
      <c r="BH14" s="21"/>
      <c r="BI14" s="21">
        <v>1</v>
      </c>
      <c r="BJ14" s="21"/>
      <c r="BK14" s="21"/>
      <c r="BL14" s="21">
        <v>1</v>
      </c>
      <c r="BM14" s="21"/>
      <c r="BN14" s="21"/>
      <c r="BO14" s="21"/>
      <c r="BP14" s="21">
        <v>1</v>
      </c>
      <c r="BQ14" s="21"/>
      <c r="BR14" s="21">
        <v>1</v>
      </c>
      <c r="BS14" s="21"/>
      <c r="BT14" s="21"/>
      <c r="BU14" s="21">
        <v>1</v>
      </c>
      <c r="BV14" s="21"/>
      <c r="BW14" s="21"/>
      <c r="BX14" s="21">
        <v>1</v>
      </c>
      <c r="BY14" s="21"/>
      <c r="BZ14" s="21"/>
      <c r="CA14" s="21">
        <v>1</v>
      </c>
      <c r="CB14" s="21"/>
      <c r="CC14" s="21"/>
      <c r="CD14" s="21"/>
      <c r="CE14" s="21">
        <v>1</v>
      </c>
      <c r="CF14" s="21">
        <v>1</v>
      </c>
      <c r="CG14" s="21"/>
      <c r="CH14" s="21"/>
      <c r="CI14" s="21">
        <v>1</v>
      </c>
      <c r="CJ14" s="21"/>
      <c r="CK14" s="21"/>
      <c r="CL14" s="21"/>
      <c r="CM14" s="21">
        <v>1</v>
      </c>
      <c r="CN14" s="21"/>
      <c r="CO14" s="21"/>
      <c r="CP14" s="21"/>
      <c r="CQ14" s="21">
        <v>1</v>
      </c>
      <c r="CR14" s="21">
        <v>1</v>
      </c>
      <c r="CS14" s="21"/>
      <c r="CT14" s="21"/>
      <c r="CU14" s="21"/>
      <c r="CV14" s="21"/>
      <c r="CW14" s="21">
        <v>1</v>
      </c>
      <c r="CX14" s="21"/>
      <c r="CY14" s="21"/>
      <c r="CZ14" s="21">
        <v>1</v>
      </c>
      <c r="DA14" s="21">
        <v>1</v>
      </c>
      <c r="DB14" s="21"/>
      <c r="DC14" s="21"/>
      <c r="DD14" s="21"/>
      <c r="DE14" s="21"/>
      <c r="DF14" s="21">
        <v>1</v>
      </c>
      <c r="DG14" s="21">
        <v>1</v>
      </c>
      <c r="DH14" s="21"/>
      <c r="DI14" s="21"/>
      <c r="DJ14" s="21"/>
      <c r="DK14" s="21">
        <v>1</v>
      </c>
      <c r="DL14" s="21"/>
      <c r="DM14" s="21"/>
      <c r="DN14" s="21"/>
      <c r="DO14" s="21">
        <v>1</v>
      </c>
      <c r="DP14" s="21">
        <v>1</v>
      </c>
      <c r="DQ14" s="21"/>
      <c r="DR14" s="21"/>
      <c r="DS14" s="21"/>
      <c r="DT14" s="21"/>
      <c r="DU14" s="21">
        <v>1</v>
      </c>
      <c r="DV14" s="21"/>
      <c r="DW14" s="21"/>
      <c r="DX14" s="21">
        <v>1</v>
      </c>
      <c r="DY14" s="21"/>
      <c r="DZ14" s="21">
        <v>1</v>
      </c>
      <c r="EA14" s="21"/>
      <c r="EB14" s="21"/>
      <c r="EC14" s="21">
        <v>1</v>
      </c>
      <c r="ED14" s="27"/>
      <c r="EE14" s="21">
        <v>1</v>
      </c>
      <c r="EF14" s="21"/>
      <c r="EG14" s="21"/>
      <c r="EH14" s="21">
        <v>1</v>
      </c>
      <c r="EI14" s="21"/>
      <c r="EJ14" s="21"/>
      <c r="EK14" s="21"/>
      <c r="EL14" s="21">
        <v>1</v>
      </c>
      <c r="EM14" s="21"/>
      <c r="EN14" s="21"/>
      <c r="EO14" s="21">
        <v>1</v>
      </c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/>
      <c r="FA14" s="21"/>
      <c r="FB14" s="21">
        <v>1</v>
      </c>
      <c r="FC14" s="21">
        <v>1</v>
      </c>
      <c r="FD14" s="21"/>
      <c r="FE14" s="21"/>
      <c r="FF14" s="21">
        <v>1</v>
      </c>
      <c r="FG14" s="21"/>
      <c r="FH14" s="21"/>
      <c r="FI14" s="21"/>
      <c r="FJ14" s="21">
        <v>1</v>
      </c>
      <c r="FK14" s="21"/>
      <c r="FL14" s="21"/>
      <c r="FM14" s="21">
        <v>1</v>
      </c>
      <c r="FN14" s="21"/>
      <c r="FO14" s="21">
        <v>1</v>
      </c>
      <c r="FP14" s="21"/>
      <c r="FQ14" s="21"/>
      <c r="FR14" s="21"/>
      <c r="FS14" s="21">
        <v>1</v>
      </c>
      <c r="FT14" s="27"/>
      <c r="FU14" s="21">
        <v>1</v>
      </c>
      <c r="FV14" s="21"/>
      <c r="FW14" s="21"/>
      <c r="FX14" s="21">
        <v>1</v>
      </c>
      <c r="FY14" s="21"/>
      <c r="FZ14" s="21"/>
      <c r="GA14" s="21"/>
      <c r="GB14" s="21">
        <v>1</v>
      </c>
      <c r="GC14" s="21"/>
      <c r="GD14" s="21"/>
      <c r="GE14" s="21">
        <v>1</v>
      </c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/>
      <c r="GW14" s="21"/>
      <c r="GX14" s="21">
        <v>1</v>
      </c>
      <c r="GY14" s="21"/>
      <c r="GZ14" s="21">
        <v>1</v>
      </c>
      <c r="HA14" s="21"/>
      <c r="HB14" s="21"/>
      <c r="HC14" s="21">
        <v>1</v>
      </c>
      <c r="HD14" s="21"/>
      <c r="HE14" s="21"/>
      <c r="HF14" s="21">
        <v>1</v>
      </c>
      <c r="HG14" s="21"/>
      <c r="HH14" s="21"/>
      <c r="HI14" s="21"/>
      <c r="HJ14" s="21">
        <v>1</v>
      </c>
      <c r="HK14" s="21"/>
      <c r="HL14" s="21"/>
      <c r="HM14" s="21">
        <v>1</v>
      </c>
      <c r="HN14" s="21">
        <v>1</v>
      </c>
      <c r="HO14" s="21"/>
      <c r="HP14" s="21"/>
      <c r="HQ14" s="21">
        <v>1</v>
      </c>
      <c r="HR14" s="21"/>
      <c r="HS14" s="21"/>
    </row>
    <row r="15" spans="1:227" ht="31.5" x14ac:dyDescent="0.25">
      <c r="A15" s="2">
        <v>2</v>
      </c>
      <c r="B15" s="1" t="s">
        <v>3211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4"/>
      <c r="AS15" s="4"/>
      <c r="AT15" s="4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>
        <v>1</v>
      </c>
      <c r="DB15" s="4"/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22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22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>
        <v>1</v>
      </c>
      <c r="GN15" s="4"/>
      <c r="GO15" s="4"/>
      <c r="GP15" s="4"/>
      <c r="GQ15" s="4">
        <v>1</v>
      </c>
      <c r="GR15" s="4"/>
      <c r="GS15" s="4"/>
      <c r="GT15" s="4"/>
      <c r="GU15" s="4">
        <v>1</v>
      </c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</row>
    <row r="16" spans="1:227" ht="31.5" x14ac:dyDescent="0.25">
      <c r="A16" s="2">
        <v>3</v>
      </c>
      <c r="B16" s="1" t="s">
        <v>3212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4"/>
      <c r="AS16" s="4">
        <v>1</v>
      </c>
      <c r="AT16" s="4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>
        <v>1</v>
      </c>
      <c r="CS16" s="4"/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22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/>
      <c r="FB16" s="4">
        <v>1</v>
      </c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22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/>
      <c r="GU16" s="4">
        <v>1</v>
      </c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/>
      <c r="HJ16" s="4">
        <v>1</v>
      </c>
      <c r="HK16" s="4"/>
      <c r="HL16" s="4"/>
      <c r="HM16" s="4">
        <v>1</v>
      </c>
      <c r="HN16" s="4">
        <v>1</v>
      </c>
      <c r="HO16" s="4"/>
      <c r="HP16" s="4"/>
      <c r="HQ16" s="4"/>
      <c r="HR16" s="4">
        <v>1</v>
      </c>
      <c r="HS16" s="4"/>
    </row>
    <row r="17" spans="1:227" ht="15.75" x14ac:dyDescent="0.25">
      <c r="A17" s="2">
        <v>4</v>
      </c>
      <c r="B17" s="1" t="s">
        <v>3213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4"/>
      <c r="AS17" s="4"/>
      <c r="AT17" s="4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22"/>
      <c r="EE17" s="4">
        <v>1</v>
      </c>
      <c r="EF17" s="4"/>
      <c r="EG17" s="4"/>
      <c r="EH17" s="4"/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/>
      <c r="FB17" s="4">
        <v>1</v>
      </c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22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/>
      <c r="GU17" s="4">
        <v>1</v>
      </c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/>
      <c r="HJ17" s="4">
        <v>1</v>
      </c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</row>
    <row r="18" spans="1:227" ht="31.5" x14ac:dyDescent="0.25">
      <c r="A18" s="2">
        <v>5</v>
      </c>
      <c r="B18" s="1" t="s">
        <v>3214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/>
      <c r="AO18" s="1">
        <v>1</v>
      </c>
      <c r="AP18" s="1">
        <v>1</v>
      </c>
      <c r="AQ18" s="1"/>
      <c r="AR18" s="4"/>
      <c r="AS18" s="4"/>
      <c r="AT18" s="4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/>
      <c r="BD18" s="1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22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22">
        <v>1</v>
      </c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/>
      <c r="GL18" s="4">
        <v>1</v>
      </c>
      <c r="GM18" s="4">
        <v>1</v>
      </c>
      <c r="GN18" s="4"/>
      <c r="GO18" s="4"/>
      <c r="GP18" s="4"/>
      <c r="GQ18" s="4">
        <v>1</v>
      </c>
      <c r="GR18" s="4"/>
      <c r="GS18" s="4"/>
      <c r="GT18" s="4"/>
      <c r="GU18" s="4">
        <v>1</v>
      </c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>
        <v>1</v>
      </c>
      <c r="HO18" s="4"/>
      <c r="HP18" s="4"/>
      <c r="HQ18" s="4"/>
      <c r="HR18" s="4">
        <v>1</v>
      </c>
      <c r="HS18" s="4"/>
    </row>
    <row r="19" spans="1:227" ht="15.75" x14ac:dyDescent="0.25">
      <c r="A19" s="2">
        <v>6</v>
      </c>
      <c r="B19" s="1" t="s">
        <v>3215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/>
      <c r="AR19" s="4">
        <v>1</v>
      </c>
      <c r="AS19" s="4">
        <v>1</v>
      </c>
      <c r="AT19" s="4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/>
      <c r="CQ19" s="4">
        <v>1</v>
      </c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22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22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>
        <v>1</v>
      </c>
      <c r="HO19" s="4"/>
      <c r="HP19" s="4"/>
      <c r="HQ19" s="4">
        <v>1</v>
      </c>
      <c r="HR19" s="4"/>
      <c r="HS19" s="4"/>
    </row>
    <row r="20" spans="1:227" ht="31.5" x14ac:dyDescent="0.25">
      <c r="A20" s="2">
        <v>7</v>
      </c>
      <c r="B20" s="1" t="s">
        <v>3216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/>
      <c r="AO20" s="1">
        <v>1</v>
      </c>
      <c r="AP20" s="1"/>
      <c r="AQ20" s="1"/>
      <c r="AR20" s="4">
        <v>1</v>
      </c>
      <c r="AS20" s="4"/>
      <c r="AT20" s="4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/>
      <c r="BD20" s="1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22"/>
      <c r="EE20" s="4">
        <v>1</v>
      </c>
      <c r="EF20" s="4"/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22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/>
      <c r="GL20" s="4">
        <v>1</v>
      </c>
      <c r="GM20" s="4">
        <v>1</v>
      </c>
      <c r="GN20" s="4"/>
      <c r="GO20" s="4"/>
      <c r="GP20" s="4"/>
      <c r="GQ20" s="4">
        <v>1</v>
      </c>
      <c r="GR20" s="4"/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>
        <v>1</v>
      </c>
      <c r="HD20" s="4"/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>
        <v>1</v>
      </c>
      <c r="HO20" s="4"/>
      <c r="HP20" s="4"/>
      <c r="HQ20" s="4">
        <v>1</v>
      </c>
      <c r="HR20" s="4"/>
      <c r="HS20" s="4"/>
    </row>
    <row r="21" spans="1:227" x14ac:dyDescent="0.25">
      <c r="A21" s="3">
        <v>8</v>
      </c>
      <c r="B21" s="4" t="s">
        <v>3217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>
        <v>1</v>
      </c>
      <c r="ED21" s="22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22">
        <v>1</v>
      </c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/>
      <c r="GL21" s="4">
        <v>1</v>
      </c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>
        <v>1</v>
      </c>
      <c r="HO21" s="4"/>
      <c r="HP21" s="4"/>
      <c r="HQ21" s="4">
        <v>1</v>
      </c>
      <c r="HR21" s="4"/>
      <c r="HS21" s="4"/>
    </row>
    <row r="22" spans="1:227" x14ac:dyDescent="0.25">
      <c r="A22" s="3">
        <v>9</v>
      </c>
      <c r="B22" s="4" t="s">
        <v>3218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22">
        <v>1</v>
      </c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22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4"/>
      <c r="GW22" s="4"/>
      <c r="GX22" s="4">
        <v>1</v>
      </c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</row>
    <row r="23" spans="1:227" x14ac:dyDescent="0.25">
      <c r="A23" s="3">
        <v>10</v>
      </c>
      <c r="B23" s="4" t="s">
        <v>3219</v>
      </c>
      <c r="C23" s="3"/>
      <c r="D23" s="3">
        <v>1</v>
      </c>
      <c r="E23" s="3"/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>
        <v>1</v>
      </c>
      <c r="ED23" s="22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>
        <v>1</v>
      </c>
      <c r="FD23" s="4"/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22">
        <v>1</v>
      </c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/>
      <c r="GL23" s="4">
        <v>1</v>
      </c>
      <c r="GM23" s="4">
        <v>1</v>
      </c>
      <c r="GN23" s="4"/>
      <c r="GO23" s="4"/>
      <c r="GP23" s="4"/>
      <c r="GQ23" s="4">
        <v>1</v>
      </c>
      <c r="GR23" s="4"/>
      <c r="GS23" s="4"/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</row>
    <row r="24" spans="1:227" x14ac:dyDescent="0.25">
      <c r="A24" s="3">
        <v>11</v>
      </c>
      <c r="B24" s="4" t="s">
        <v>3220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22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22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/>
      <c r="GU24" s="4">
        <v>1</v>
      </c>
      <c r="GV24" s="4">
        <v>1</v>
      </c>
      <c r="GW24" s="4"/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/>
      <c r="HK24" s="4"/>
      <c r="HL24" s="4"/>
      <c r="HM24" s="4">
        <v>1</v>
      </c>
      <c r="HN24" s="4">
        <v>1</v>
      </c>
      <c r="HO24" s="4"/>
      <c r="HP24" s="4"/>
      <c r="HQ24" s="4">
        <v>1</v>
      </c>
      <c r="HR24" s="4"/>
      <c r="HS24" s="4"/>
    </row>
    <row r="25" spans="1:227" x14ac:dyDescent="0.25">
      <c r="A25" s="3">
        <v>12</v>
      </c>
      <c r="B25" s="4" t="s">
        <v>3221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22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22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/>
      <c r="GU25" s="4">
        <v>1</v>
      </c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>
        <v>1</v>
      </c>
      <c r="HO25" s="4"/>
      <c r="HP25" s="4"/>
      <c r="HQ25" s="4">
        <v>1</v>
      </c>
      <c r="HR25" s="4"/>
      <c r="HS25" s="4"/>
    </row>
    <row r="26" spans="1:227" x14ac:dyDescent="0.25">
      <c r="A26" s="3">
        <v>13</v>
      </c>
      <c r="B26" s="4" t="s">
        <v>3222</v>
      </c>
      <c r="C26" s="3"/>
      <c r="D26" s="3"/>
      <c r="E26" s="3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22">
        <v>1</v>
      </c>
      <c r="EE26" s="4">
        <v>1</v>
      </c>
      <c r="EF26" s="4"/>
      <c r="EG26" s="4"/>
      <c r="EH26" s="4">
        <v>1</v>
      </c>
      <c r="EI26" s="4"/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22">
        <v>1</v>
      </c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/>
      <c r="GL26" s="4">
        <v>1</v>
      </c>
      <c r="GM26" s="4">
        <v>1</v>
      </c>
      <c r="GN26" s="4"/>
      <c r="GO26" s="4"/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</row>
    <row r="27" spans="1:227" x14ac:dyDescent="0.25">
      <c r="A27" s="3">
        <v>14</v>
      </c>
      <c r="B27" s="4" t="s">
        <v>3223</v>
      </c>
      <c r="C27" s="3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22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22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/>
      <c r="GR27" s="4">
        <v>1</v>
      </c>
      <c r="GS27" s="4"/>
      <c r="GT27" s="4"/>
      <c r="GU27" s="4">
        <v>1</v>
      </c>
      <c r="GV27" s="4"/>
      <c r="GW27" s="4">
        <v>1</v>
      </c>
      <c r="GX27" s="4"/>
      <c r="GY27" s="4"/>
      <c r="GZ27" s="4"/>
      <c r="HA27" s="4">
        <v>1</v>
      </c>
      <c r="HB27" s="4"/>
      <c r="HC27" s="4">
        <v>1</v>
      </c>
      <c r="HD27" s="4"/>
      <c r="HE27" s="4"/>
      <c r="HF27" s="4">
        <v>1</v>
      </c>
      <c r="HG27" s="4"/>
      <c r="HH27" s="4"/>
      <c r="HI27" s="4"/>
      <c r="HJ27" s="4">
        <v>1</v>
      </c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</row>
    <row r="28" spans="1:227" x14ac:dyDescent="0.25">
      <c r="A28" s="3">
        <v>15</v>
      </c>
      <c r="B28" s="4" t="s">
        <v>3224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>
        <v>1</v>
      </c>
      <c r="AZ28" s="4"/>
      <c r="BA28" s="4"/>
      <c r="BB28" s="4">
        <v>1</v>
      </c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22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22">
        <v>1</v>
      </c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/>
      <c r="GL28" s="4">
        <v>1</v>
      </c>
      <c r="GM28" s="4">
        <v>1</v>
      </c>
      <c r="GN28" s="4"/>
      <c r="GO28" s="4"/>
      <c r="GP28" s="4"/>
      <c r="GQ28" s="4">
        <v>1</v>
      </c>
      <c r="GR28" s="4"/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/>
      <c r="HI28" s="4"/>
      <c r="HJ28" s="4">
        <v>1</v>
      </c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</row>
    <row r="29" spans="1:227" x14ac:dyDescent="0.25">
      <c r="A29" s="3">
        <v>16</v>
      </c>
      <c r="B29" s="4" t="s">
        <v>3225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22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22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/>
      <c r="GU29" s="4">
        <v>1</v>
      </c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/>
      <c r="HG29" s="4"/>
      <c r="HH29" s="4"/>
      <c r="HI29" s="4"/>
      <c r="HJ29" s="4">
        <v>1</v>
      </c>
      <c r="HK29" s="4"/>
      <c r="HL29" s="4"/>
      <c r="HM29" s="4">
        <v>1</v>
      </c>
      <c r="HN29" s="4">
        <v>1</v>
      </c>
      <c r="HO29" s="4"/>
      <c r="HP29" s="4"/>
      <c r="HQ29" s="4"/>
      <c r="HR29" s="4"/>
      <c r="HS29" s="4"/>
    </row>
    <row r="30" spans="1:227" x14ac:dyDescent="0.25">
      <c r="A30" s="53" t="s">
        <v>333</v>
      </c>
      <c r="B30" s="54"/>
      <c r="C30" s="3">
        <f>SUM(C14:C29)</f>
        <v>8</v>
      </c>
      <c r="D30" s="46">
        <f t="shared" ref="D30:H30" si="0">SUM(D14:D29)</f>
        <v>6</v>
      </c>
      <c r="E30" s="46">
        <f t="shared" si="0"/>
        <v>2</v>
      </c>
      <c r="F30" s="46">
        <f t="shared" si="0"/>
        <v>8</v>
      </c>
      <c r="G30" s="46">
        <f t="shared" si="0"/>
        <v>7</v>
      </c>
      <c r="H30" s="46">
        <f t="shared" si="0"/>
        <v>1</v>
      </c>
      <c r="I30" s="46">
        <f t="shared" ref="I30" si="1">SUM(I14:I29)</f>
        <v>8</v>
      </c>
      <c r="J30" s="46">
        <f t="shared" ref="J30" si="2">SUM(J14:J29)</f>
        <v>7</v>
      </c>
      <c r="K30" s="46">
        <f t="shared" ref="K30" si="3">SUM(K14:K29)</f>
        <v>1</v>
      </c>
      <c r="L30" s="46">
        <f t="shared" ref="L30:M30" si="4">SUM(L14:L29)</f>
        <v>8</v>
      </c>
      <c r="M30" s="46">
        <f t="shared" si="4"/>
        <v>6</v>
      </c>
      <c r="N30" s="46">
        <f t="shared" ref="N30" si="5">SUM(N14:N29)</f>
        <v>2</v>
      </c>
      <c r="O30" s="46">
        <f t="shared" ref="O30" si="6">SUM(O14:O29)</f>
        <v>8</v>
      </c>
      <c r="P30" s="46">
        <f t="shared" ref="P30" si="7">SUM(P14:P29)</f>
        <v>8</v>
      </c>
      <c r="Q30" s="46">
        <f t="shared" ref="Q30:R30" si="8">SUM(Q14:Q29)</f>
        <v>0</v>
      </c>
      <c r="R30" s="46">
        <f t="shared" si="8"/>
        <v>9</v>
      </c>
      <c r="S30" s="46">
        <f t="shared" ref="S30" si="9">SUM(S14:S29)</f>
        <v>5</v>
      </c>
      <c r="T30" s="46">
        <f t="shared" ref="T30" si="10">SUM(T14:T29)</f>
        <v>2</v>
      </c>
      <c r="U30" s="46">
        <f t="shared" ref="U30" si="11">SUM(U14:U29)</f>
        <v>8</v>
      </c>
      <c r="V30" s="46">
        <f t="shared" ref="V30:W30" si="12">SUM(V14:V29)</f>
        <v>4</v>
      </c>
      <c r="W30" s="46">
        <f t="shared" si="12"/>
        <v>4</v>
      </c>
      <c r="X30" s="46">
        <f t="shared" ref="X30" si="13">SUM(X14:X29)</f>
        <v>8</v>
      </c>
      <c r="Y30" s="46">
        <f t="shared" ref="Y30" si="14">SUM(Y14:Y29)</f>
        <v>5</v>
      </c>
      <c r="Z30" s="46">
        <f t="shared" ref="Z30" si="15">SUM(Z14:Z29)</f>
        <v>3</v>
      </c>
      <c r="AA30" s="46">
        <f t="shared" ref="AA30:AB30" si="16">SUM(AA14:AA29)</f>
        <v>10</v>
      </c>
      <c r="AB30" s="46">
        <f t="shared" si="16"/>
        <v>5</v>
      </c>
      <c r="AC30" s="46">
        <f t="shared" ref="AC30" si="17">SUM(AC14:AC29)</f>
        <v>0</v>
      </c>
      <c r="AD30" s="46">
        <f t="shared" ref="AD30" si="18">SUM(AD14:AD29)</f>
        <v>11</v>
      </c>
      <c r="AE30" s="46">
        <f t="shared" ref="AE30" si="19">SUM(AE14:AE29)</f>
        <v>5</v>
      </c>
      <c r="AF30" s="46">
        <f t="shared" ref="AF30:AG30" si="20">SUM(AF14:AF29)</f>
        <v>0</v>
      </c>
      <c r="AG30" s="46">
        <f t="shared" si="20"/>
        <v>11</v>
      </c>
      <c r="AH30" s="46">
        <f t="shared" ref="AH30" si="21">SUM(AH14:AH29)</f>
        <v>5</v>
      </c>
      <c r="AI30" s="46">
        <f t="shared" ref="AI30" si="22">SUM(AI14:AI29)</f>
        <v>0</v>
      </c>
      <c r="AJ30" s="46">
        <f t="shared" ref="AJ30" si="23">SUM(AJ14:AJ29)</f>
        <v>11</v>
      </c>
      <c r="AK30" s="46">
        <f t="shared" ref="AK30:AL30" si="24">SUM(AK14:AK29)</f>
        <v>5</v>
      </c>
      <c r="AL30" s="46">
        <f t="shared" si="24"/>
        <v>0</v>
      </c>
      <c r="AM30" s="46">
        <f t="shared" ref="AM30" si="25">SUM(AM14:AM29)</f>
        <v>5</v>
      </c>
      <c r="AN30" s="46">
        <f t="shared" ref="AN30" si="26">SUM(AN14:AN29)</f>
        <v>3</v>
      </c>
      <c r="AO30" s="46">
        <f t="shared" ref="AO30" si="27">SUM(AO14:AO29)</f>
        <v>8</v>
      </c>
      <c r="AP30" s="46">
        <f t="shared" ref="AP30:AQ30" si="28">SUM(AP14:AP29)</f>
        <v>5</v>
      </c>
      <c r="AQ30" s="46">
        <f t="shared" si="28"/>
        <v>4</v>
      </c>
      <c r="AR30" s="46">
        <f t="shared" ref="AR30" si="29">SUM(AR14:AR29)</f>
        <v>7</v>
      </c>
      <c r="AS30" s="46">
        <f t="shared" ref="AS30" si="30">SUM(AS14:AS29)</f>
        <v>6</v>
      </c>
      <c r="AT30" s="46">
        <f t="shared" ref="AT30" si="31">SUM(AT14:AT29)</f>
        <v>9</v>
      </c>
      <c r="AU30" s="46">
        <f t="shared" ref="AU30:AV30" si="32">SUM(AU14:AU29)</f>
        <v>1</v>
      </c>
      <c r="AV30" s="46">
        <f t="shared" si="32"/>
        <v>7</v>
      </c>
      <c r="AW30" s="46">
        <f t="shared" ref="AW30" si="33">SUM(AW14:AW29)</f>
        <v>5</v>
      </c>
      <c r="AX30" s="46">
        <f t="shared" ref="AX30" si="34">SUM(AX14:AX29)</f>
        <v>4</v>
      </c>
      <c r="AY30" s="46">
        <f t="shared" ref="AY30" si="35">SUM(AY14:AY29)</f>
        <v>8</v>
      </c>
      <c r="AZ30" s="46">
        <f t="shared" ref="AZ30:BA30" si="36">SUM(AZ14:AZ29)</f>
        <v>6</v>
      </c>
      <c r="BA30" s="46">
        <f t="shared" si="36"/>
        <v>2</v>
      </c>
      <c r="BB30" s="46">
        <f t="shared" ref="BB30" si="37">SUM(BB14:BB29)</f>
        <v>1</v>
      </c>
      <c r="BC30" s="46">
        <f t="shared" ref="BC30" si="38">SUM(BC14:BC29)</f>
        <v>9</v>
      </c>
      <c r="BD30" s="46">
        <f t="shared" ref="BD30" si="39">SUM(BD14:BD29)</f>
        <v>7</v>
      </c>
      <c r="BE30" s="46">
        <f t="shared" ref="BE30:BF30" si="40">SUM(BE14:BE29)</f>
        <v>7</v>
      </c>
      <c r="BF30" s="46">
        <f t="shared" si="40"/>
        <v>4</v>
      </c>
      <c r="BG30" s="46">
        <f t="shared" ref="BG30" si="41">SUM(BG14:BG29)</f>
        <v>5</v>
      </c>
      <c r="BH30" s="46">
        <f t="shared" ref="BH30" si="42">SUM(BH14:BH29)</f>
        <v>2</v>
      </c>
      <c r="BI30" s="46">
        <f t="shared" ref="BI30" si="43">SUM(BI14:BI29)</f>
        <v>7</v>
      </c>
      <c r="BJ30" s="46">
        <f t="shared" ref="BJ30:BK30" si="44">SUM(BJ14:BJ29)</f>
        <v>7</v>
      </c>
      <c r="BK30" s="46">
        <f t="shared" si="44"/>
        <v>0</v>
      </c>
      <c r="BL30" s="46">
        <f t="shared" ref="BL30" si="45">SUM(BL14:BL29)</f>
        <v>10</v>
      </c>
      <c r="BM30" s="46">
        <f t="shared" ref="BM30" si="46">SUM(BM14:BM29)</f>
        <v>6</v>
      </c>
      <c r="BN30" s="46">
        <f t="shared" ref="BN30" si="47">SUM(BN14:BN29)</f>
        <v>0</v>
      </c>
      <c r="BO30" s="46">
        <f t="shared" ref="BO30:BP30" si="48">SUM(BO14:BO29)</f>
        <v>8</v>
      </c>
      <c r="BP30" s="46">
        <f t="shared" si="48"/>
        <v>8</v>
      </c>
      <c r="BQ30" s="46">
        <f t="shared" ref="BQ30" si="49">SUM(BQ14:BQ29)</f>
        <v>0</v>
      </c>
      <c r="BR30" s="46">
        <f t="shared" ref="BR30" si="50">SUM(BR14:BR29)</f>
        <v>9</v>
      </c>
      <c r="BS30" s="46">
        <f t="shared" ref="BS30" si="51">SUM(BS14:BS29)</f>
        <v>7</v>
      </c>
      <c r="BT30" s="46">
        <f t="shared" ref="BT30:BU30" si="52">SUM(BT14:BT29)</f>
        <v>2</v>
      </c>
      <c r="BU30" s="46">
        <f t="shared" si="52"/>
        <v>12</v>
      </c>
      <c r="BV30" s="46">
        <f t="shared" ref="BV30" si="53">SUM(BV14:BV29)</f>
        <v>2</v>
      </c>
      <c r="BW30" s="46">
        <f t="shared" ref="BW30" si="54">SUM(BW14:BW29)</f>
        <v>2</v>
      </c>
      <c r="BX30" s="46">
        <f t="shared" ref="BX30" si="55">SUM(BX14:BX29)</f>
        <v>9</v>
      </c>
      <c r="BY30" s="46">
        <f t="shared" ref="BY30:BZ30" si="56">SUM(BY14:BY29)</f>
        <v>5</v>
      </c>
      <c r="BZ30" s="46">
        <f t="shared" si="56"/>
        <v>0</v>
      </c>
      <c r="CA30" s="46">
        <f t="shared" ref="CA30" si="57">SUM(CA14:CA29)</f>
        <v>9</v>
      </c>
      <c r="CB30" s="46">
        <f t="shared" ref="CB30" si="58">SUM(CB14:CB29)</f>
        <v>7</v>
      </c>
      <c r="CC30" s="46">
        <f t="shared" ref="CC30" si="59">SUM(CC14:CC29)</f>
        <v>0</v>
      </c>
      <c r="CD30" s="46">
        <f t="shared" ref="CD30:CE30" si="60">SUM(CD14:CD29)</f>
        <v>6</v>
      </c>
      <c r="CE30" s="46">
        <f t="shared" si="60"/>
        <v>10</v>
      </c>
      <c r="CF30" s="46">
        <f t="shared" ref="CF30" si="61">SUM(CF14:CF29)</f>
        <v>3</v>
      </c>
      <c r="CG30" s="46">
        <f t="shared" ref="CG30" si="62">SUM(CG14:CG29)</f>
        <v>9</v>
      </c>
      <c r="CH30" s="46">
        <f t="shared" ref="CH30" si="63">SUM(CH14:CH29)</f>
        <v>4</v>
      </c>
      <c r="CI30" s="46">
        <f t="shared" ref="CI30:CJ30" si="64">SUM(CI14:CI29)</f>
        <v>4</v>
      </c>
      <c r="CJ30" s="46">
        <f t="shared" si="64"/>
        <v>7</v>
      </c>
      <c r="CK30" s="46">
        <f t="shared" ref="CK30" si="65">SUM(CK14:CK29)</f>
        <v>5</v>
      </c>
      <c r="CL30" s="46">
        <f t="shared" ref="CL30" si="66">SUM(CL14:CL29)</f>
        <v>0</v>
      </c>
      <c r="CM30" s="46">
        <f t="shared" ref="CM30" si="67">SUM(CM14:CM29)</f>
        <v>8</v>
      </c>
      <c r="CN30" s="46">
        <f t="shared" ref="CN30:CO30" si="68">SUM(CN14:CN29)</f>
        <v>8</v>
      </c>
      <c r="CO30" s="46">
        <f t="shared" si="68"/>
        <v>1</v>
      </c>
      <c r="CP30" s="46">
        <f t="shared" ref="CP30" si="69">SUM(CP14:CP29)</f>
        <v>8</v>
      </c>
      <c r="CQ30" s="46">
        <f t="shared" ref="CQ30" si="70">SUM(CQ14:CQ29)</f>
        <v>7</v>
      </c>
      <c r="CR30" s="46">
        <f t="shared" ref="CR30" si="71">SUM(CR14:CR29)</f>
        <v>4</v>
      </c>
      <c r="CS30" s="46">
        <f t="shared" ref="CS30:CT30" si="72">SUM(CS14:CS29)</f>
        <v>5</v>
      </c>
      <c r="CT30" s="46">
        <f t="shared" si="72"/>
        <v>7</v>
      </c>
      <c r="CU30" s="46">
        <f t="shared" ref="CU30" si="73">SUM(CU14:CU29)</f>
        <v>3</v>
      </c>
      <c r="CV30" s="46">
        <f t="shared" ref="CV30" si="74">SUM(CV14:CV29)</f>
        <v>7</v>
      </c>
      <c r="CW30" s="46">
        <f t="shared" ref="CW30" si="75">SUM(CW14:CW29)</f>
        <v>6</v>
      </c>
      <c r="CX30" s="46">
        <f t="shared" ref="CX30:CY30" si="76">SUM(CX14:CX29)</f>
        <v>0</v>
      </c>
      <c r="CY30" s="46">
        <f t="shared" si="76"/>
        <v>5</v>
      </c>
      <c r="CZ30" s="46">
        <f t="shared" ref="CZ30" si="77">SUM(CZ14:CZ29)</f>
        <v>11</v>
      </c>
      <c r="DA30" s="46">
        <f t="shared" ref="DA30" si="78">SUM(DA14:DA29)</f>
        <v>5</v>
      </c>
      <c r="DB30" s="46">
        <f t="shared" ref="DB30" si="79">SUM(DB14:DB29)</f>
        <v>8</v>
      </c>
      <c r="DC30" s="46">
        <f t="shared" ref="DC30:DD30" si="80">SUM(DC14:DC29)</f>
        <v>3</v>
      </c>
      <c r="DD30" s="46">
        <f t="shared" si="80"/>
        <v>0</v>
      </c>
      <c r="DE30" s="46">
        <f t="shared" ref="DE30" si="81">SUM(DE14:DE29)</f>
        <v>3</v>
      </c>
      <c r="DF30" s="46">
        <f t="shared" ref="DF30" si="82">SUM(DF14:DF29)</f>
        <v>13</v>
      </c>
      <c r="DG30" s="46">
        <f t="shared" ref="DG30" si="83">SUM(DG14:DG29)</f>
        <v>5</v>
      </c>
      <c r="DH30" s="46">
        <f t="shared" ref="DH30:DI30" si="84">SUM(DH14:DH29)</f>
        <v>6</v>
      </c>
      <c r="DI30" s="46">
        <f t="shared" si="84"/>
        <v>5</v>
      </c>
      <c r="DJ30" s="46">
        <f t="shared" ref="DJ30" si="85">SUM(DJ14:DJ29)</f>
        <v>3</v>
      </c>
      <c r="DK30" s="46">
        <f t="shared" ref="DK30" si="86">SUM(DK14:DK29)</f>
        <v>5</v>
      </c>
      <c r="DL30" s="46">
        <f t="shared" ref="DL30" si="87">SUM(DL14:DL29)</f>
        <v>8</v>
      </c>
      <c r="DM30" s="46">
        <f t="shared" ref="DM30:DN30" si="88">SUM(DM14:DM29)</f>
        <v>0</v>
      </c>
      <c r="DN30" s="46">
        <f t="shared" si="88"/>
        <v>7</v>
      </c>
      <c r="DO30" s="46">
        <f t="shared" ref="DO30" si="89">SUM(DO14:DO29)</f>
        <v>9</v>
      </c>
      <c r="DP30" s="46">
        <f t="shared" ref="DP30" si="90">SUM(DP14:DP29)</f>
        <v>7</v>
      </c>
      <c r="DQ30" s="46">
        <f t="shared" ref="DQ30" si="91">SUM(DQ14:DQ29)</f>
        <v>7</v>
      </c>
      <c r="DR30" s="46">
        <f t="shared" ref="DR30:DS30" si="92">SUM(DR14:DR29)</f>
        <v>2</v>
      </c>
      <c r="DS30" s="46">
        <f t="shared" si="92"/>
        <v>0</v>
      </c>
      <c r="DT30" s="46">
        <f t="shared" ref="DT30" si="93">SUM(DT14:DT29)</f>
        <v>4</v>
      </c>
      <c r="DU30" s="46">
        <f t="shared" ref="DU30" si="94">SUM(DU14:DU29)</f>
        <v>12</v>
      </c>
      <c r="DV30" s="46">
        <f t="shared" ref="DV30" si="95">SUM(DV14:DV29)</f>
        <v>0</v>
      </c>
      <c r="DW30" s="46">
        <f t="shared" ref="DW30:DX30" si="96">SUM(DW14:DW29)</f>
        <v>0</v>
      </c>
      <c r="DX30" s="46">
        <f t="shared" si="96"/>
        <v>16</v>
      </c>
      <c r="DY30" s="46">
        <f t="shared" ref="DY30" si="97">SUM(DY14:DY29)</f>
        <v>0</v>
      </c>
      <c r="DZ30" s="46">
        <f t="shared" ref="DZ30" si="98">SUM(DZ14:DZ29)</f>
        <v>4</v>
      </c>
      <c r="EA30" s="46">
        <f t="shared" ref="EA30" si="99">SUM(EA14:EA29)</f>
        <v>12</v>
      </c>
      <c r="EB30" s="46">
        <f t="shared" ref="EB30:EC30" si="100">SUM(EB14:EB29)</f>
        <v>0</v>
      </c>
      <c r="EC30" s="46">
        <f t="shared" si="100"/>
        <v>13</v>
      </c>
      <c r="ED30" s="46">
        <f t="shared" ref="ED30" si="101">SUM(ED14:ED29)</f>
        <v>3</v>
      </c>
      <c r="EE30" s="46">
        <f t="shared" ref="EE30" si="102">SUM(EE14:EE29)</f>
        <v>16</v>
      </c>
      <c r="EF30" s="46">
        <f t="shared" ref="EF30" si="103">SUM(EF14:EF29)</f>
        <v>0</v>
      </c>
      <c r="EG30" s="46">
        <f t="shared" ref="EG30:EH30" si="104">SUM(EG14:EG29)</f>
        <v>0</v>
      </c>
      <c r="EH30" s="46">
        <f t="shared" si="104"/>
        <v>15</v>
      </c>
      <c r="EI30" s="46">
        <f t="shared" ref="EI30" si="105">SUM(EI14:EI29)</f>
        <v>0</v>
      </c>
      <c r="EJ30" s="46">
        <f t="shared" ref="EJ30" si="106">SUM(EJ14:EJ29)</f>
        <v>0</v>
      </c>
      <c r="EK30" s="46">
        <f t="shared" ref="EK30" si="107">SUM(EK14:EK29)</f>
        <v>0</v>
      </c>
      <c r="EL30" s="46">
        <f t="shared" ref="EL30:EM30" si="108">SUM(EL14:EL29)</f>
        <v>14</v>
      </c>
      <c r="EM30" s="46">
        <f t="shared" si="108"/>
        <v>2</v>
      </c>
      <c r="EN30" s="46">
        <f t="shared" ref="EN30" si="109">SUM(EN14:EN29)</f>
        <v>0</v>
      </c>
      <c r="EO30" s="46">
        <f t="shared" ref="EO30" si="110">SUM(EO14:EO29)</f>
        <v>16</v>
      </c>
      <c r="EP30" s="46">
        <f t="shared" ref="EP30" si="111">SUM(EP14:EP29)</f>
        <v>0</v>
      </c>
      <c r="EQ30" s="46">
        <f t="shared" ref="EQ30:ER30" si="112">SUM(EQ14:EQ29)</f>
        <v>7</v>
      </c>
      <c r="ER30" s="46">
        <f t="shared" si="112"/>
        <v>9</v>
      </c>
      <c r="ES30" s="46">
        <f t="shared" ref="ES30" si="113">SUM(ES14:ES29)</f>
        <v>0</v>
      </c>
      <c r="ET30" s="46">
        <f t="shared" ref="ET30" si="114">SUM(ET14:ET29)</f>
        <v>8</v>
      </c>
      <c r="EU30" s="46">
        <f t="shared" ref="EU30" si="115">SUM(EU14:EU29)</f>
        <v>8</v>
      </c>
      <c r="EV30" s="46">
        <f t="shared" ref="EV30:EW30" si="116">SUM(EV14:EV29)</f>
        <v>0</v>
      </c>
      <c r="EW30" s="46">
        <f t="shared" si="116"/>
        <v>9</v>
      </c>
      <c r="EX30" s="46">
        <f t="shared" ref="EX30" si="117">SUM(EX14:EX29)</f>
        <v>5</v>
      </c>
      <c r="EY30" s="46">
        <f t="shared" ref="EY30" si="118">SUM(EY14:EY29)</f>
        <v>2</v>
      </c>
      <c r="EZ30" s="46">
        <f t="shared" ref="EZ30" si="119">SUM(EZ14:EZ29)</f>
        <v>2</v>
      </c>
      <c r="FA30" s="46">
        <f t="shared" ref="FA30:FB30" si="120">SUM(FA14:FA29)</f>
        <v>0</v>
      </c>
      <c r="FB30" s="46">
        <f t="shared" si="120"/>
        <v>13</v>
      </c>
      <c r="FC30" s="46">
        <f t="shared" ref="FC30" si="121">SUM(FC14:FC29)</f>
        <v>6</v>
      </c>
      <c r="FD30" s="46">
        <f t="shared" ref="FD30" si="122">SUM(FD14:FD29)</f>
        <v>10</v>
      </c>
      <c r="FE30" s="46">
        <f t="shared" ref="FE30" si="123">SUM(FE14:FE29)</f>
        <v>0</v>
      </c>
      <c r="FF30" s="46">
        <f t="shared" ref="FF30:FG30" si="124">SUM(FF14:FF29)</f>
        <v>5</v>
      </c>
      <c r="FG30" s="46">
        <f t="shared" si="124"/>
        <v>10</v>
      </c>
      <c r="FH30" s="46">
        <f t="shared" ref="FH30" si="125">SUM(FH14:FH29)</f>
        <v>1</v>
      </c>
      <c r="FI30" s="46">
        <f t="shared" ref="FI30" si="126">SUM(FI14:FI29)</f>
        <v>0</v>
      </c>
      <c r="FJ30" s="46">
        <f t="shared" ref="FJ30" si="127">SUM(FJ14:FJ29)</f>
        <v>12</v>
      </c>
      <c r="FK30" s="46">
        <f t="shared" ref="FK30:FL30" si="128">SUM(FK14:FK29)</f>
        <v>4</v>
      </c>
      <c r="FL30" s="46">
        <f t="shared" si="128"/>
        <v>0</v>
      </c>
      <c r="FM30" s="46">
        <f t="shared" ref="FM30" si="129">SUM(FM14:FM29)</f>
        <v>12</v>
      </c>
      <c r="FN30" s="46">
        <f t="shared" ref="FN30" si="130">SUM(FN14:FN29)</f>
        <v>4</v>
      </c>
      <c r="FO30" s="46">
        <f t="shared" ref="FO30" si="131">SUM(FO14:FO29)</f>
        <v>7</v>
      </c>
      <c r="FP30" s="46">
        <f t="shared" ref="FP30:FQ30" si="132">SUM(FP14:FP29)</f>
        <v>5</v>
      </c>
      <c r="FQ30" s="46">
        <f t="shared" si="132"/>
        <v>4</v>
      </c>
      <c r="FR30" s="46">
        <f t="shared" ref="FR30" si="133">SUM(FR14:FR29)</f>
        <v>4</v>
      </c>
      <c r="FS30" s="46">
        <f t="shared" ref="FS30" si="134">SUM(FS14:FS29)</f>
        <v>7</v>
      </c>
      <c r="FT30" s="46">
        <f t="shared" ref="FT30" si="135">SUM(FT14:FT29)</f>
        <v>5</v>
      </c>
      <c r="FU30" s="46">
        <f t="shared" ref="FU30:FV30" si="136">SUM(FU14:FU29)</f>
        <v>16</v>
      </c>
      <c r="FV30" s="46">
        <f t="shared" si="136"/>
        <v>0</v>
      </c>
      <c r="FW30" s="46">
        <f t="shared" ref="FW30" si="137">SUM(FW14:FW29)</f>
        <v>0</v>
      </c>
      <c r="FX30" s="46">
        <f t="shared" ref="FX30" si="138">SUM(FX14:FX29)</f>
        <v>3</v>
      </c>
      <c r="FY30" s="46">
        <f t="shared" ref="FY30" si="139">SUM(FY14:FY29)</f>
        <v>13</v>
      </c>
      <c r="FZ30" s="46">
        <f t="shared" ref="FZ30:GA30" si="140">SUM(FZ14:FZ29)</f>
        <v>0</v>
      </c>
      <c r="GA30" s="46">
        <f t="shared" si="140"/>
        <v>0</v>
      </c>
      <c r="GB30" s="46">
        <f t="shared" ref="GB30" si="141">SUM(GB14:GB29)</f>
        <v>16</v>
      </c>
      <c r="GC30" s="46">
        <f t="shared" ref="GC30" si="142">SUM(GC14:GC29)</f>
        <v>0</v>
      </c>
      <c r="GD30" s="46">
        <f t="shared" ref="GD30" si="143">SUM(GD14:GD29)</f>
        <v>6</v>
      </c>
      <c r="GE30" s="46">
        <f t="shared" ref="GE30:GF30" si="144">SUM(GE14:GE29)</f>
        <v>10</v>
      </c>
      <c r="GF30" s="46">
        <f t="shared" si="144"/>
        <v>0</v>
      </c>
      <c r="GG30" s="46">
        <f t="shared" ref="GG30" si="145">SUM(GG14:GG29)</f>
        <v>15</v>
      </c>
      <c r="GH30" s="46">
        <f t="shared" ref="GH30" si="146">SUM(GH14:GH29)</f>
        <v>0</v>
      </c>
      <c r="GI30" s="46">
        <f t="shared" ref="GI30" si="147">SUM(GI14:GI29)</f>
        <v>0</v>
      </c>
      <c r="GJ30" s="46">
        <f t="shared" ref="GJ30:GK30" si="148">SUM(GJ14:GJ29)</f>
        <v>6</v>
      </c>
      <c r="GK30" s="46">
        <f t="shared" si="148"/>
        <v>3</v>
      </c>
      <c r="GL30" s="46">
        <f t="shared" ref="GL30" si="149">SUM(GL14:GL29)</f>
        <v>7</v>
      </c>
      <c r="GM30" s="46">
        <f t="shared" ref="GM30" si="150">SUM(GM14:GM29)</f>
        <v>16</v>
      </c>
      <c r="GN30" s="46">
        <f t="shared" ref="GN30" si="151">SUM(GN14:GN29)</f>
        <v>0</v>
      </c>
      <c r="GO30" s="46">
        <f t="shared" ref="GO30:GP30" si="152">SUM(GO14:GO29)</f>
        <v>0</v>
      </c>
      <c r="GP30" s="46">
        <f t="shared" si="152"/>
        <v>4</v>
      </c>
      <c r="GQ30" s="46">
        <f t="shared" ref="GQ30" si="153">SUM(GQ14:GQ29)</f>
        <v>10</v>
      </c>
      <c r="GR30" s="46">
        <f t="shared" ref="GR30" si="154">SUM(GR14:GR29)</f>
        <v>2</v>
      </c>
      <c r="GS30" s="46">
        <f t="shared" ref="GS30" si="155">SUM(GS14:GS29)</f>
        <v>2</v>
      </c>
      <c r="GT30" s="46">
        <f t="shared" ref="GT30:GU30" si="156">SUM(GT14:GT29)</f>
        <v>0</v>
      </c>
      <c r="GU30" s="46">
        <f t="shared" si="156"/>
        <v>14</v>
      </c>
      <c r="GV30" s="46">
        <f t="shared" ref="GV30" si="157">SUM(GV14:GV29)</f>
        <v>6</v>
      </c>
      <c r="GW30" s="46">
        <f t="shared" ref="GW30" si="158">SUM(GW14:GW29)</f>
        <v>5</v>
      </c>
      <c r="GX30" s="46">
        <f t="shared" ref="GX30" si="159">SUM(GX14:GX29)</f>
        <v>4</v>
      </c>
      <c r="GY30" s="46">
        <f t="shared" ref="GY30:GZ30" si="160">SUM(GY14:GY29)</f>
        <v>0</v>
      </c>
      <c r="GZ30" s="46">
        <f t="shared" si="160"/>
        <v>12</v>
      </c>
      <c r="HA30" s="46">
        <f t="shared" ref="HA30" si="161">SUM(HA14:HA29)</f>
        <v>4</v>
      </c>
      <c r="HB30" s="46">
        <f t="shared" ref="HB30" si="162">SUM(HB14:HB29)</f>
        <v>0</v>
      </c>
      <c r="HC30" s="46">
        <f t="shared" ref="HC30" si="163">SUM(HC14:HC29)</f>
        <v>16</v>
      </c>
      <c r="HD30" s="46">
        <f t="shared" ref="HD30:HE30" si="164">SUM(HD14:HD29)</f>
        <v>0</v>
      </c>
      <c r="HE30" s="46">
        <f t="shared" si="164"/>
        <v>1</v>
      </c>
      <c r="HF30" s="46">
        <f t="shared" ref="HF30" si="165">SUM(HF14:HF29)</f>
        <v>6</v>
      </c>
      <c r="HG30" s="46">
        <f t="shared" ref="HG30" si="166">SUM(HG14:HG29)</f>
        <v>8</v>
      </c>
      <c r="HH30" s="46">
        <f t="shared" ref="HH30" si="167">SUM(HH14:HH29)</f>
        <v>0</v>
      </c>
      <c r="HI30" s="46">
        <f t="shared" ref="HI30:HJ30" si="168">SUM(HI14:HI29)</f>
        <v>0</v>
      </c>
      <c r="HJ30" s="46">
        <f t="shared" si="168"/>
        <v>14</v>
      </c>
      <c r="HK30" s="46">
        <f t="shared" ref="HK30" si="169">SUM(HK14:HK29)</f>
        <v>0</v>
      </c>
      <c r="HL30" s="46">
        <f t="shared" ref="HL30" si="170">SUM(HL14:HL29)</f>
        <v>7</v>
      </c>
      <c r="HM30" s="46">
        <f t="shared" ref="HM30" si="171">SUM(HM14:HM29)</f>
        <v>9</v>
      </c>
      <c r="HN30" s="46">
        <f t="shared" ref="HN30:HO30" si="172">SUM(HN14:HN29)</f>
        <v>15</v>
      </c>
      <c r="HO30" s="46">
        <f t="shared" si="172"/>
        <v>1</v>
      </c>
      <c r="HP30" s="46">
        <f t="shared" ref="HP30" si="173">SUM(HP14:HP29)</f>
        <v>0</v>
      </c>
      <c r="HQ30" s="46">
        <f t="shared" ref="HQ30" si="174">SUM(HQ14:HQ29)</f>
        <v>12</v>
      </c>
      <c r="HR30" s="46">
        <f t="shared" ref="HR30" si="175">SUM(HR14:HR29)</f>
        <v>3</v>
      </c>
      <c r="HS30" s="46">
        <f t="shared" ref="HS30" si="176">SUM(HS14:HS29)</f>
        <v>0</v>
      </c>
    </row>
    <row r="31" spans="1:227" ht="39" customHeight="1" x14ac:dyDescent="0.25">
      <c r="A31" s="55" t="s">
        <v>3204</v>
      </c>
      <c r="B31" s="56"/>
      <c r="C31" s="11">
        <f>C30*100/16</f>
        <v>50</v>
      </c>
      <c r="D31" s="11">
        <f t="shared" ref="D31:BO31" si="177">D30*100/16</f>
        <v>37.5</v>
      </c>
      <c r="E31" s="11">
        <f t="shared" si="177"/>
        <v>12.5</v>
      </c>
      <c r="F31" s="11">
        <f t="shared" si="177"/>
        <v>50</v>
      </c>
      <c r="G31" s="11">
        <f t="shared" si="177"/>
        <v>43.75</v>
      </c>
      <c r="H31" s="11">
        <f t="shared" si="177"/>
        <v>6.25</v>
      </c>
      <c r="I31" s="11">
        <f t="shared" si="177"/>
        <v>50</v>
      </c>
      <c r="J31" s="11">
        <f t="shared" si="177"/>
        <v>43.75</v>
      </c>
      <c r="K31" s="11">
        <f t="shared" si="177"/>
        <v>6.25</v>
      </c>
      <c r="L31" s="11">
        <f t="shared" si="177"/>
        <v>50</v>
      </c>
      <c r="M31" s="11">
        <f t="shared" si="177"/>
        <v>37.5</v>
      </c>
      <c r="N31" s="11">
        <f t="shared" si="177"/>
        <v>12.5</v>
      </c>
      <c r="O31" s="11">
        <f t="shared" si="177"/>
        <v>50</v>
      </c>
      <c r="P31" s="11">
        <f t="shared" si="177"/>
        <v>50</v>
      </c>
      <c r="Q31" s="11">
        <f t="shared" si="177"/>
        <v>0</v>
      </c>
      <c r="R31" s="11">
        <f t="shared" si="177"/>
        <v>56.25</v>
      </c>
      <c r="S31" s="11">
        <f t="shared" si="177"/>
        <v>31.25</v>
      </c>
      <c r="T31" s="11">
        <f t="shared" si="177"/>
        <v>12.5</v>
      </c>
      <c r="U31" s="11">
        <f t="shared" si="177"/>
        <v>50</v>
      </c>
      <c r="V31" s="11">
        <f t="shared" si="177"/>
        <v>25</v>
      </c>
      <c r="W31" s="11">
        <f t="shared" si="177"/>
        <v>25</v>
      </c>
      <c r="X31" s="11">
        <f t="shared" si="177"/>
        <v>50</v>
      </c>
      <c r="Y31" s="11">
        <f t="shared" si="177"/>
        <v>31.25</v>
      </c>
      <c r="Z31" s="11">
        <f t="shared" si="177"/>
        <v>18.75</v>
      </c>
      <c r="AA31" s="11">
        <f t="shared" si="177"/>
        <v>62.5</v>
      </c>
      <c r="AB31" s="11">
        <f t="shared" si="177"/>
        <v>31.25</v>
      </c>
      <c r="AC31" s="11">
        <f t="shared" si="177"/>
        <v>0</v>
      </c>
      <c r="AD31" s="11">
        <f t="shared" si="177"/>
        <v>68.75</v>
      </c>
      <c r="AE31" s="11">
        <f t="shared" si="177"/>
        <v>31.25</v>
      </c>
      <c r="AF31" s="11">
        <f t="shared" si="177"/>
        <v>0</v>
      </c>
      <c r="AG31" s="11">
        <f t="shared" si="177"/>
        <v>68.75</v>
      </c>
      <c r="AH31" s="11">
        <f t="shared" si="177"/>
        <v>31.25</v>
      </c>
      <c r="AI31" s="11">
        <f t="shared" si="177"/>
        <v>0</v>
      </c>
      <c r="AJ31" s="11">
        <f t="shared" si="177"/>
        <v>68.75</v>
      </c>
      <c r="AK31" s="11">
        <f t="shared" si="177"/>
        <v>31.25</v>
      </c>
      <c r="AL31" s="11">
        <f t="shared" si="177"/>
        <v>0</v>
      </c>
      <c r="AM31" s="11">
        <f t="shared" si="177"/>
        <v>31.25</v>
      </c>
      <c r="AN31" s="11">
        <f t="shared" si="177"/>
        <v>18.75</v>
      </c>
      <c r="AO31" s="11">
        <f t="shared" si="177"/>
        <v>50</v>
      </c>
      <c r="AP31" s="11">
        <f t="shared" si="177"/>
        <v>31.25</v>
      </c>
      <c r="AQ31" s="11">
        <f t="shared" si="177"/>
        <v>25</v>
      </c>
      <c r="AR31" s="11">
        <f t="shared" si="177"/>
        <v>43.75</v>
      </c>
      <c r="AS31" s="11">
        <f t="shared" si="177"/>
        <v>37.5</v>
      </c>
      <c r="AT31" s="11">
        <f t="shared" si="177"/>
        <v>56.25</v>
      </c>
      <c r="AU31" s="11">
        <f t="shared" si="177"/>
        <v>6.25</v>
      </c>
      <c r="AV31" s="11">
        <f t="shared" si="177"/>
        <v>43.75</v>
      </c>
      <c r="AW31" s="11">
        <f t="shared" si="177"/>
        <v>31.25</v>
      </c>
      <c r="AX31" s="11">
        <f t="shared" si="177"/>
        <v>25</v>
      </c>
      <c r="AY31" s="11">
        <f t="shared" si="177"/>
        <v>50</v>
      </c>
      <c r="AZ31" s="11">
        <f t="shared" si="177"/>
        <v>37.5</v>
      </c>
      <c r="BA31" s="11">
        <f t="shared" si="177"/>
        <v>12.5</v>
      </c>
      <c r="BB31" s="11">
        <f t="shared" si="177"/>
        <v>6.25</v>
      </c>
      <c r="BC31" s="11">
        <f t="shared" si="177"/>
        <v>56.25</v>
      </c>
      <c r="BD31" s="11">
        <f t="shared" si="177"/>
        <v>43.75</v>
      </c>
      <c r="BE31" s="11">
        <f t="shared" si="177"/>
        <v>43.75</v>
      </c>
      <c r="BF31" s="11">
        <f t="shared" si="177"/>
        <v>25</v>
      </c>
      <c r="BG31" s="11">
        <f t="shared" si="177"/>
        <v>31.25</v>
      </c>
      <c r="BH31" s="11">
        <f t="shared" si="177"/>
        <v>12.5</v>
      </c>
      <c r="BI31" s="11">
        <f t="shared" si="177"/>
        <v>43.75</v>
      </c>
      <c r="BJ31" s="11">
        <f t="shared" si="177"/>
        <v>43.75</v>
      </c>
      <c r="BK31" s="11">
        <f t="shared" si="177"/>
        <v>0</v>
      </c>
      <c r="BL31" s="11">
        <f t="shared" si="177"/>
        <v>62.5</v>
      </c>
      <c r="BM31" s="11">
        <f t="shared" si="177"/>
        <v>37.5</v>
      </c>
      <c r="BN31" s="11">
        <f t="shared" si="177"/>
        <v>0</v>
      </c>
      <c r="BO31" s="11">
        <f t="shared" si="177"/>
        <v>50</v>
      </c>
      <c r="BP31" s="11">
        <f t="shared" ref="BP31:EA31" si="178">BP30*100/16</f>
        <v>50</v>
      </c>
      <c r="BQ31" s="11">
        <f t="shared" si="178"/>
        <v>0</v>
      </c>
      <c r="BR31" s="11">
        <f t="shared" si="178"/>
        <v>56.25</v>
      </c>
      <c r="BS31" s="11">
        <f t="shared" si="178"/>
        <v>43.75</v>
      </c>
      <c r="BT31" s="11">
        <f t="shared" si="178"/>
        <v>12.5</v>
      </c>
      <c r="BU31" s="11">
        <f t="shared" si="178"/>
        <v>75</v>
      </c>
      <c r="BV31" s="11">
        <f t="shared" si="178"/>
        <v>12.5</v>
      </c>
      <c r="BW31" s="11">
        <f t="shared" si="178"/>
        <v>12.5</v>
      </c>
      <c r="BX31" s="11">
        <f t="shared" si="178"/>
        <v>56.25</v>
      </c>
      <c r="BY31" s="11">
        <f t="shared" si="178"/>
        <v>31.25</v>
      </c>
      <c r="BZ31" s="11">
        <f t="shared" si="178"/>
        <v>0</v>
      </c>
      <c r="CA31" s="11">
        <f t="shared" si="178"/>
        <v>56.25</v>
      </c>
      <c r="CB31" s="11">
        <f t="shared" si="178"/>
        <v>43.75</v>
      </c>
      <c r="CC31" s="11">
        <f t="shared" si="178"/>
        <v>0</v>
      </c>
      <c r="CD31" s="11">
        <f t="shared" si="178"/>
        <v>37.5</v>
      </c>
      <c r="CE31" s="11">
        <f t="shared" si="178"/>
        <v>62.5</v>
      </c>
      <c r="CF31" s="11">
        <f t="shared" si="178"/>
        <v>18.75</v>
      </c>
      <c r="CG31" s="11">
        <f t="shared" si="178"/>
        <v>56.25</v>
      </c>
      <c r="CH31" s="11">
        <f t="shared" si="178"/>
        <v>25</v>
      </c>
      <c r="CI31" s="11">
        <f t="shared" si="178"/>
        <v>25</v>
      </c>
      <c r="CJ31" s="11">
        <f t="shared" si="178"/>
        <v>43.75</v>
      </c>
      <c r="CK31" s="11">
        <f t="shared" si="178"/>
        <v>31.25</v>
      </c>
      <c r="CL31" s="11">
        <f t="shared" si="178"/>
        <v>0</v>
      </c>
      <c r="CM31" s="11">
        <f t="shared" si="178"/>
        <v>50</v>
      </c>
      <c r="CN31" s="11">
        <f t="shared" si="178"/>
        <v>50</v>
      </c>
      <c r="CO31" s="11">
        <f t="shared" si="178"/>
        <v>6.25</v>
      </c>
      <c r="CP31" s="11">
        <f t="shared" si="178"/>
        <v>50</v>
      </c>
      <c r="CQ31" s="11">
        <f t="shared" si="178"/>
        <v>43.75</v>
      </c>
      <c r="CR31" s="11">
        <f t="shared" si="178"/>
        <v>25</v>
      </c>
      <c r="CS31" s="11">
        <f t="shared" si="178"/>
        <v>31.25</v>
      </c>
      <c r="CT31" s="11">
        <f t="shared" si="178"/>
        <v>43.75</v>
      </c>
      <c r="CU31" s="11">
        <f t="shared" si="178"/>
        <v>18.75</v>
      </c>
      <c r="CV31" s="11">
        <f t="shared" si="178"/>
        <v>43.75</v>
      </c>
      <c r="CW31" s="11">
        <f t="shared" si="178"/>
        <v>37.5</v>
      </c>
      <c r="CX31" s="11">
        <f t="shared" si="178"/>
        <v>0</v>
      </c>
      <c r="CY31" s="11">
        <f t="shared" si="178"/>
        <v>31.25</v>
      </c>
      <c r="CZ31" s="11">
        <f t="shared" si="178"/>
        <v>68.75</v>
      </c>
      <c r="DA31" s="11">
        <f t="shared" si="178"/>
        <v>31.25</v>
      </c>
      <c r="DB31" s="11">
        <f t="shared" si="178"/>
        <v>50</v>
      </c>
      <c r="DC31" s="11">
        <f t="shared" si="178"/>
        <v>18.75</v>
      </c>
      <c r="DD31" s="11">
        <f t="shared" si="178"/>
        <v>0</v>
      </c>
      <c r="DE31" s="11">
        <f t="shared" si="178"/>
        <v>18.75</v>
      </c>
      <c r="DF31" s="11">
        <f t="shared" si="178"/>
        <v>81.25</v>
      </c>
      <c r="DG31" s="11">
        <f t="shared" si="178"/>
        <v>31.25</v>
      </c>
      <c r="DH31" s="11">
        <f t="shared" si="178"/>
        <v>37.5</v>
      </c>
      <c r="DI31" s="11">
        <f t="shared" si="178"/>
        <v>31.25</v>
      </c>
      <c r="DJ31" s="11">
        <f t="shared" si="178"/>
        <v>18.75</v>
      </c>
      <c r="DK31" s="11">
        <f t="shared" si="178"/>
        <v>31.25</v>
      </c>
      <c r="DL31" s="11">
        <f t="shared" si="178"/>
        <v>50</v>
      </c>
      <c r="DM31" s="11">
        <f t="shared" si="178"/>
        <v>0</v>
      </c>
      <c r="DN31" s="11">
        <f t="shared" si="178"/>
        <v>43.75</v>
      </c>
      <c r="DO31" s="11">
        <f t="shared" si="178"/>
        <v>56.25</v>
      </c>
      <c r="DP31" s="11">
        <f t="shared" si="178"/>
        <v>43.75</v>
      </c>
      <c r="DQ31" s="11">
        <f t="shared" si="178"/>
        <v>43.75</v>
      </c>
      <c r="DR31" s="11">
        <f t="shared" si="178"/>
        <v>12.5</v>
      </c>
      <c r="DS31" s="11">
        <f t="shared" si="178"/>
        <v>0</v>
      </c>
      <c r="DT31" s="11">
        <f t="shared" si="178"/>
        <v>25</v>
      </c>
      <c r="DU31" s="11">
        <f t="shared" si="178"/>
        <v>75</v>
      </c>
      <c r="DV31" s="11">
        <f t="shared" si="178"/>
        <v>0</v>
      </c>
      <c r="DW31" s="11">
        <f t="shared" si="178"/>
        <v>0</v>
      </c>
      <c r="DX31" s="11">
        <f t="shared" si="178"/>
        <v>100</v>
      </c>
      <c r="DY31" s="11">
        <f t="shared" si="178"/>
        <v>0</v>
      </c>
      <c r="DZ31" s="11">
        <f t="shared" si="178"/>
        <v>25</v>
      </c>
      <c r="EA31" s="11">
        <f t="shared" si="178"/>
        <v>75</v>
      </c>
      <c r="EB31" s="11">
        <f t="shared" ref="EB31:GM31" si="179">EB30*100/16</f>
        <v>0</v>
      </c>
      <c r="EC31" s="11">
        <f t="shared" si="179"/>
        <v>81.25</v>
      </c>
      <c r="ED31" s="11">
        <f t="shared" si="179"/>
        <v>18.75</v>
      </c>
      <c r="EE31" s="11">
        <f t="shared" si="179"/>
        <v>100</v>
      </c>
      <c r="EF31" s="11">
        <f t="shared" si="179"/>
        <v>0</v>
      </c>
      <c r="EG31" s="11">
        <f t="shared" si="179"/>
        <v>0</v>
      </c>
      <c r="EH31" s="11">
        <f t="shared" si="179"/>
        <v>93.75</v>
      </c>
      <c r="EI31" s="11">
        <f t="shared" si="179"/>
        <v>0</v>
      </c>
      <c r="EJ31" s="11">
        <f t="shared" si="179"/>
        <v>0</v>
      </c>
      <c r="EK31" s="11">
        <f t="shared" si="179"/>
        <v>0</v>
      </c>
      <c r="EL31" s="11">
        <f t="shared" si="179"/>
        <v>87.5</v>
      </c>
      <c r="EM31" s="11">
        <f t="shared" si="179"/>
        <v>12.5</v>
      </c>
      <c r="EN31" s="11">
        <f t="shared" si="179"/>
        <v>0</v>
      </c>
      <c r="EO31" s="11">
        <f t="shared" si="179"/>
        <v>100</v>
      </c>
      <c r="EP31" s="11">
        <f t="shared" si="179"/>
        <v>0</v>
      </c>
      <c r="EQ31" s="11">
        <f t="shared" si="179"/>
        <v>43.75</v>
      </c>
      <c r="ER31" s="11">
        <f t="shared" si="179"/>
        <v>56.25</v>
      </c>
      <c r="ES31" s="11">
        <f t="shared" si="179"/>
        <v>0</v>
      </c>
      <c r="ET31" s="11">
        <f t="shared" si="179"/>
        <v>50</v>
      </c>
      <c r="EU31" s="11">
        <f t="shared" si="179"/>
        <v>50</v>
      </c>
      <c r="EV31" s="11">
        <f t="shared" si="179"/>
        <v>0</v>
      </c>
      <c r="EW31" s="11">
        <f t="shared" si="179"/>
        <v>56.25</v>
      </c>
      <c r="EX31" s="11">
        <f t="shared" si="179"/>
        <v>31.25</v>
      </c>
      <c r="EY31" s="11">
        <f t="shared" si="179"/>
        <v>12.5</v>
      </c>
      <c r="EZ31" s="11">
        <f t="shared" si="179"/>
        <v>12.5</v>
      </c>
      <c r="FA31" s="11">
        <f t="shared" si="179"/>
        <v>0</v>
      </c>
      <c r="FB31" s="11">
        <f t="shared" si="179"/>
        <v>81.25</v>
      </c>
      <c r="FC31" s="11">
        <f t="shared" si="179"/>
        <v>37.5</v>
      </c>
      <c r="FD31" s="11">
        <f t="shared" si="179"/>
        <v>62.5</v>
      </c>
      <c r="FE31" s="11">
        <f t="shared" si="179"/>
        <v>0</v>
      </c>
      <c r="FF31" s="11">
        <f t="shared" si="179"/>
        <v>31.25</v>
      </c>
      <c r="FG31" s="11">
        <f t="shared" si="179"/>
        <v>62.5</v>
      </c>
      <c r="FH31" s="11">
        <f t="shared" si="179"/>
        <v>6.25</v>
      </c>
      <c r="FI31" s="11">
        <f t="shared" si="179"/>
        <v>0</v>
      </c>
      <c r="FJ31" s="11">
        <f t="shared" si="179"/>
        <v>75</v>
      </c>
      <c r="FK31" s="11">
        <f t="shared" si="179"/>
        <v>25</v>
      </c>
      <c r="FL31" s="11">
        <f t="shared" si="179"/>
        <v>0</v>
      </c>
      <c r="FM31" s="11">
        <f t="shared" si="179"/>
        <v>75</v>
      </c>
      <c r="FN31" s="11">
        <f t="shared" si="179"/>
        <v>25</v>
      </c>
      <c r="FO31" s="11">
        <f t="shared" si="179"/>
        <v>43.75</v>
      </c>
      <c r="FP31" s="11">
        <f t="shared" si="179"/>
        <v>31.25</v>
      </c>
      <c r="FQ31" s="11">
        <f t="shared" si="179"/>
        <v>25</v>
      </c>
      <c r="FR31" s="11">
        <f t="shared" si="179"/>
        <v>25</v>
      </c>
      <c r="FS31" s="11">
        <f t="shared" si="179"/>
        <v>43.75</v>
      </c>
      <c r="FT31" s="11">
        <f t="shared" si="179"/>
        <v>31.25</v>
      </c>
      <c r="FU31" s="11">
        <f t="shared" si="179"/>
        <v>100</v>
      </c>
      <c r="FV31" s="11">
        <f t="shared" si="179"/>
        <v>0</v>
      </c>
      <c r="FW31" s="11">
        <f t="shared" si="179"/>
        <v>0</v>
      </c>
      <c r="FX31" s="11">
        <f t="shared" si="179"/>
        <v>18.75</v>
      </c>
      <c r="FY31" s="11">
        <f t="shared" si="179"/>
        <v>81.25</v>
      </c>
      <c r="FZ31" s="11">
        <f t="shared" si="179"/>
        <v>0</v>
      </c>
      <c r="GA31" s="11">
        <f t="shared" si="179"/>
        <v>0</v>
      </c>
      <c r="GB31" s="11">
        <f t="shared" si="179"/>
        <v>100</v>
      </c>
      <c r="GC31" s="11">
        <f t="shared" si="179"/>
        <v>0</v>
      </c>
      <c r="GD31" s="11">
        <f t="shared" si="179"/>
        <v>37.5</v>
      </c>
      <c r="GE31" s="11">
        <f t="shared" si="179"/>
        <v>62.5</v>
      </c>
      <c r="GF31" s="11">
        <f t="shared" si="179"/>
        <v>0</v>
      </c>
      <c r="GG31" s="11">
        <f t="shared" si="179"/>
        <v>93.75</v>
      </c>
      <c r="GH31" s="11">
        <f t="shared" si="179"/>
        <v>0</v>
      </c>
      <c r="GI31" s="11">
        <f t="shared" si="179"/>
        <v>0</v>
      </c>
      <c r="GJ31" s="11">
        <f t="shared" si="179"/>
        <v>37.5</v>
      </c>
      <c r="GK31" s="11">
        <f t="shared" si="179"/>
        <v>18.75</v>
      </c>
      <c r="GL31" s="11">
        <f t="shared" si="179"/>
        <v>43.75</v>
      </c>
      <c r="GM31" s="11">
        <f t="shared" si="179"/>
        <v>100</v>
      </c>
      <c r="GN31" s="11">
        <f t="shared" ref="GN31:HS31" si="180">GN30*100/16</f>
        <v>0</v>
      </c>
      <c r="GO31" s="11">
        <f t="shared" si="180"/>
        <v>0</v>
      </c>
      <c r="GP31" s="11">
        <f t="shared" si="180"/>
        <v>25</v>
      </c>
      <c r="GQ31" s="11">
        <f t="shared" si="180"/>
        <v>62.5</v>
      </c>
      <c r="GR31" s="11">
        <f t="shared" si="180"/>
        <v>12.5</v>
      </c>
      <c r="GS31" s="11">
        <f t="shared" si="180"/>
        <v>12.5</v>
      </c>
      <c r="GT31" s="11">
        <f t="shared" si="180"/>
        <v>0</v>
      </c>
      <c r="GU31" s="11">
        <f t="shared" si="180"/>
        <v>87.5</v>
      </c>
      <c r="GV31" s="11">
        <f t="shared" si="180"/>
        <v>37.5</v>
      </c>
      <c r="GW31" s="11">
        <f t="shared" si="180"/>
        <v>31.25</v>
      </c>
      <c r="GX31" s="11">
        <f t="shared" si="180"/>
        <v>25</v>
      </c>
      <c r="GY31" s="11">
        <f t="shared" si="180"/>
        <v>0</v>
      </c>
      <c r="GZ31" s="11">
        <f t="shared" si="180"/>
        <v>75</v>
      </c>
      <c r="HA31" s="11">
        <f t="shared" si="180"/>
        <v>25</v>
      </c>
      <c r="HB31" s="11">
        <f t="shared" si="180"/>
        <v>0</v>
      </c>
      <c r="HC31" s="11">
        <f t="shared" si="180"/>
        <v>100</v>
      </c>
      <c r="HD31" s="11">
        <f t="shared" si="180"/>
        <v>0</v>
      </c>
      <c r="HE31" s="11">
        <f t="shared" si="180"/>
        <v>6.25</v>
      </c>
      <c r="HF31" s="11">
        <f t="shared" si="180"/>
        <v>37.5</v>
      </c>
      <c r="HG31" s="11">
        <f t="shared" si="180"/>
        <v>50</v>
      </c>
      <c r="HH31" s="11">
        <f t="shared" si="180"/>
        <v>0</v>
      </c>
      <c r="HI31" s="11">
        <f t="shared" si="180"/>
        <v>0</v>
      </c>
      <c r="HJ31" s="11">
        <f t="shared" si="180"/>
        <v>87.5</v>
      </c>
      <c r="HK31" s="11">
        <f t="shared" si="180"/>
        <v>0</v>
      </c>
      <c r="HL31" s="11">
        <f t="shared" si="180"/>
        <v>43.75</v>
      </c>
      <c r="HM31" s="11">
        <f t="shared" si="180"/>
        <v>56.25</v>
      </c>
      <c r="HN31" s="11">
        <f t="shared" si="180"/>
        <v>93.75</v>
      </c>
      <c r="HO31" s="11">
        <f t="shared" si="180"/>
        <v>6.25</v>
      </c>
      <c r="HP31" s="11">
        <f t="shared" si="180"/>
        <v>0</v>
      </c>
      <c r="HQ31" s="11">
        <f t="shared" si="180"/>
        <v>75</v>
      </c>
      <c r="HR31" s="11">
        <f t="shared" si="180"/>
        <v>18.75</v>
      </c>
      <c r="HS31" s="11">
        <f t="shared" si="180"/>
        <v>0</v>
      </c>
    </row>
    <row r="32" spans="1:227" x14ac:dyDescent="0.25">
      <c r="B32" s="12"/>
      <c r="C32" s="13"/>
      <c r="AI32" s="12"/>
    </row>
    <row r="33" spans="2:35" x14ac:dyDescent="0.25">
      <c r="B33" s="12" t="s">
        <v>3172</v>
      </c>
      <c r="AI33" s="12"/>
    </row>
    <row r="34" spans="2:35" x14ac:dyDescent="0.25">
      <c r="B34" t="s">
        <v>3173</v>
      </c>
      <c r="C34" t="s">
        <v>3181</v>
      </c>
      <c r="D34" s="45">
        <v>56</v>
      </c>
      <c r="AI34" s="12"/>
    </row>
    <row r="35" spans="2:35" x14ac:dyDescent="0.25">
      <c r="B35" t="s">
        <v>3175</v>
      </c>
      <c r="C35" t="s">
        <v>3181</v>
      </c>
      <c r="D35" s="45">
        <f>(D31+G31+J31+M31+P31+S31+V31+Y31+AB31+AE31+AH31+AK31)/12</f>
        <v>35.416666666666664</v>
      </c>
      <c r="AI35" s="12"/>
    </row>
    <row r="36" spans="2:35" x14ac:dyDescent="0.25">
      <c r="B36" t="s">
        <v>3176</v>
      </c>
      <c r="C36" t="s">
        <v>3181</v>
      </c>
      <c r="D36" s="45">
        <v>9</v>
      </c>
      <c r="AI36" s="12"/>
    </row>
    <row r="37" spans="2:35" x14ac:dyDescent="0.25">
      <c r="D37" s="45"/>
    </row>
    <row r="38" spans="2:35" x14ac:dyDescent="0.25">
      <c r="B38" t="s">
        <v>3173</v>
      </c>
      <c r="C38" t="s">
        <v>3182</v>
      </c>
      <c r="D38" s="45">
        <f>(AM31+AP31+AS31+AV31+AY31+BB31+BE31+BH31+BK31+BN31+BQ31+BT31+BW31+BZ31+CC31+CF31+CI31+CL31+CO31+CR31+CU31+CX31)/22</f>
        <v>17.045454545454547</v>
      </c>
    </row>
    <row r="39" spans="2:35" x14ac:dyDescent="0.25">
      <c r="B39" t="s">
        <v>3175</v>
      </c>
      <c r="C39" t="s">
        <v>3182</v>
      </c>
      <c r="D39" s="45">
        <f>(AN31+AQ31+AT31+AW31+AZ31+BC31+BF31+BI31+BL31+BO31+BR31+BU31+BX31+CA31+CD31+CG31+CJ31+CM31+CP31+CS31+CV31+CY31)/22</f>
        <v>45.170454545454547</v>
      </c>
    </row>
    <row r="40" spans="2:35" x14ac:dyDescent="0.25">
      <c r="B40" t="s">
        <v>3176</v>
      </c>
      <c r="C40" t="s">
        <v>3182</v>
      </c>
      <c r="D40" s="45">
        <f>(AO31+AR31+AU31+AX31+BA31+BD31+BG31+BJ31+BM31+BP31+BS31+BV31+BY31+CB31+CE31+CH31+CK31+CN31+CQ31+CT31+CW31+CZ31)/22</f>
        <v>38.06818181818182</v>
      </c>
    </row>
    <row r="41" spans="2:35" x14ac:dyDescent="0.25">
      <c r="D41" s="45"/>
    </row>
    <row r="42" spans="2:35" x14ac:dyDescent="0.25">
      <c r="B42" t="s">
        <v>3173</v>
      </c>
      <c r="C42" t="s">
        <v>3183</v>
      </c>
      <c r="D42" s="45">
        <v>13</v>
      </c>
    </row>
    <row r="43" spans="2:35" x14ac:dyDescent="0.25">
      <c r="B43" t="s">
        <v>3175</v>
      </c>
      <c r="C43" t="s">
        <v>3183</v>
      </c>
      <c r="D43" s="45">
        <v>36</v>
      </c>
    </row>
    <row r="44" spans="2:35" x14ac:dyDescent="0.25">
      <c r="B44" t="s">
        <v>3176</v>
      </c>
      <c r="C44" t="s">
        <v>3183</v>
      </c>
      <c r="D44" s="45">
        <v>51</v>
      </c>
    </row>
    <row r="45" spans="2:35" x14ac:dyDescent="0.25">
      <c r="D45" s="45"/>
    </row>
    <row r="46" spans="2:35" x14ac:dyDescent="0.25">
      <c r="B46" t="s">
        <v>3173</v>
      </c>
      <c r="C46" t="s">
        <v>3184</v>
      </c>
      <c r="D46" s="45">
        <v>36</v>
      </c>
    </row>
    <row r="47" spans="2:35" x14ac:dyDescent="0.25">
      <c r="B47" t="s">
        <v>3175</v>
      </c>
      <c r="C47" t="s">
        <v>3184</v>
      </c>
      <c r="D47" s="45">
        <f>(EF31+EI31+EL31+EO31+ER31+EU31+EX31+FA31+FD31+FG31+FJ31+FM31+FP31+FS31)/14</f>
        <v>48.214285714285715</v>
      </c>
    </row>
    <row r="48" spans="2:35" x14ac:dyDescent="0.25">
      <c r="B48" t="s">
        <v>3176</v>
      </c>
      <c r="C48" t="s">
        <v>3184</v>
      </c>
      <c r="D48" s="45">
        <f>(EG31+EJ31+EM31+EP31+ES31+EV31+EY31+FB31+FE31+FH31+FK31+FN31+FQ31+FT31)/14</f>
        <v>15.625</v>
      </c>
    </row>
    <row r="49" spans="2:4" x14ac:dyDescent="0.25">
      <c r="D49" s="45"/>
    </row>
    <row r="50" spans="2:4" x14ac:dyDescent="0.25">
      <c r="B50" t="s">
        <v>3173</v>
      </c>
      <c r="C50" t="s">
        <v>3185</v>
      </c>
      <c r="D50" s="45">
        <v>38</v>
      </c>
    </row>
    <row r="51" spans="2:4" x14ac:dyDescent="0.25">
      <c r="B51" t="s">
        <v>3175</v>
      </c>
      <c r="C51" t="s">
        <v>3185</v>
      </c>
      <c r="D51" s="45">
        <v>38</v>
      </c>
    </row>
    <row r="52" spans="2:4" x14ac:dyDescent="0.25">
      <c r="B52" t="s">
        <v>3176</v>
      </c>
      <c r="C52" t="s">
        <v>3185</v>
      </c>
      <c r="D52" s="45">
        <v>24</v>
      </c>
    </row>
    <row r="53" spans="2:4" x14ac:dyDescent="0.25">
      <c r="D53" s="45"/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0:B30"/>
    <mergeCell ref="A31:B31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1001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3208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59" t="s">
        <v>0</v>
      </c>
      <c r="B4" s="59" t="s">
        <v>332</v>
      </c>
      <c r="C4" s="61" t="s">
        <v>991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3"/>
      <c r="BH4" s="64" t="s">
        <v>993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 t="s">
        <v>993</v>
      </c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76" t="s">
        <v>1003</v>
      </c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5"/>
      <c r="EQ4" s="75" t="s">
        <v>1004</v>
      </c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85" t="s">
        <v>1004</v>
      </c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 t="s">
        <v>1004</v>
      </c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 t="s">
        <v>1004</v>
      </c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7"/>
      <c r="HT4" s="64" t="s">
        <v>1004</v>
      </c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70" t="s">
        <v>1008</v>
      </c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90"/>
    </row>
    <row r="5" spans="1:317" ht="15.75" customHeight="1" x14ac:dyDescent="0.25">
      <c r="A5" s="59"/>
      <c r="B5" s="59"/>
      <c r="C5" s="47" t="s">
        <v>992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73" t="s">
        <v>994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9"/>
      <c r="CU5" s="91" t="s">
        <v>1002</v>
      </c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3"/>
      <c r="DP5" s="78" t="s">
        <v>48</v>
      </c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7"/>
      <c r="EQ5" s="72" t="s">
        <v>1005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2" t="s">
        <v>998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1006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 t="s">
        <v>1007</v>
      </c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4"/>
      <c r="HT5" s="82" t="s">
        <v>59</v>
      </c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91" t="s">
        <v>1000</v>
      </c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3"/>
    </row>
    <row r="6" spans="1:317" ht="0.75" customHeight="1" x14ac:dyDescent="0.25">
      <c r="A6" s="59"/>
      <c r="B6" s="59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59"/>
      <c r="B7" s="59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59"/>
      <c r="B8" s="59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59"/>
      <c r="B9" s="59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59"/>
      <c r="B10" s="5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59"/>
      <c r="B11" s="59"/>
      <c r="C11" s="50" t="s">
        <v>61</v>
      </c>
      <c r="D11" s="51" t="s">
        <v>2</v>
      </c>
      <c r="E11" s="51" t="s">
        <v>3</v>
      </c>
      <c r="F11" s="51" t="s">
        <v>62</v>
      </c>
      <c r="G11" s="51" t="s">
        <v>4</v>
      </c>
      <c r="H11" s="51" t="s">
        <v>5</v>
      </c>
      <c r="I11" s="51" t="s">
        <v>63</v>
      </c>
      <c r="J11" s="51" t="s">
        <v>6</v>
      </c>
      <c r="K11" s="51" t="s">
        <v>7</v>
      </c>
      <c r="L11" s="51" t="s">
        <v>64</v>
      </c>
      <c r="M11" s="51" t="s">
        <v>6</v>
      </c>
      <c r="N11" s="51" t="s">
        <v>7</v>
      </c>
      <c r="O11" s="51" t="s">
        <v>65</v>
      </c>
      <c r="P11" s="51" t="s">
        <v>8</v>
      </c>
      <c r="Q11" s="51" t="s">
        <v>1</v>
      </c>
      <c r="R11" s="51" t="s">
        <v>66</v>
      </c>
      <c r="S11" s="51" t="s">
        <v>3</v>
      </c>
      <c r="T11" s="51" t="s">
        <v>9</v>
      </c>
      <c r="U11" s="51" t="s">
        <v>67</v>
      </c>
      <c r="V11" s="51" t="s">
        <v>3</v>
      </c>
      <c r="W11" s="51" t="s">
        <v>9</v>
      </c>
      <c r="X11" s="52" t="s">
        <v>68</v>
      </c>
      <c r="Y11" s="47" t="s">
        <v>7</v>
      </c>
      <c r="Z11" s="50" t="s">
        <v>10</v>
      </c>
      <c r="AA11" s="51" t="s">
        <v>69</v>
      </c>
      <c r="AB11" s="51" t="s">
        <v>11</v>
      </c>
      <c r="AC11" s="51" t="s">
        <v>12</v>
      </c>
      <c r="AD11" s="51" t="s">
        <v>70</v>
      </c>
      <c r="AE11" s="51" t="s">
        <v>1</v>
      </c>
      <c r="AF11" s="51" t="s">
        <v>2</v>
      </c>
      <c r="AG11" s="51" t="s">
        <v>71</v>
      </c>
      <c r="AH11" s="51" t="s">
        <v>9</v>
      </c>
      <c r="AI11" s="51" t="s">
        <v>4</v>
      </c>
      <c r="AJ11" s="52" t="s">
        <v>72</v>
      </c>
      <c r="AK11" s="47"/>
      <c r="AL11" s="47"/>
      <c r="AM11" s="52" t="s">
        <v>73</v>
      </c>
      <c r="AN11" s="47"/>
      <c r="AO11" s="47"/>
      <c r="AP11" s="52" t="s">
        <v>74</v>
      </c>
      <c r="AQ11" s="47"/>
      <c r="AR11" s="47"/>
      <c r="AS11" s="52" t="s">
        <v>75</v>
      </c>
      <c r="AT11" s="47"/>
      <c r="AU11" s="47"/>
      <c r="AV11" s="52" t="s">
        <v>76</v>
      </c>
      <c r="AW11" s="47"/>
      <c r="AX11" s="47"/>
      <c r="AY11" s="52" t="s">
        <v>77</v>
      </c>
      <c r="AZ11" s="47"/>
      <c r="BA11" s="47"/>
      <c r="BB11" s="52" t="s">
        <v>78</v>
      </c>
      <c r="BC11" s="47"/>
      <c r="BD11" s="47"/>
      <c r="BE11" s="52" t="s">
        <v>79</v>
      </c>
      <c r="BF11" s="47"/>
      <c r="BG11" s="47"/>
      <c r="BH11" s="72" t="s">
        <v>85</v>
      </c>
      <c r="BI11" s="72"/>
      <c r="BJ11" s="72"/>
      <c r="BK11" s="72" t="s">
        <v>2</v>
      </c>
      <c r="BL11" s="72"/>
      <c r="BM11" s="72"/>
      <c r="BN11" s="72" t="s">
        <v>86</v>
      </c>
      <c r="BO11" s="72"/>
      <c r="BP11" s="72"/>
      <c r="BQ11" s="72" t="s">
        <v>9</v>
      </c>
      <c r="BR11" s="72"/>
      <c r="BS11" s="72"/>
      <c r="BT11" s="72" t="s">
        <v>4</v>
      </c>
      <c r="BU11" s="72"/>
      <c r="BV11" s="72"/>
      <c r="BW11" s="72" t="s">
        <v>5</v>
      </c>
      <c r="BX11" s="72"/>
      <c r="BY11" s="72"/>
      <c r="BZ11" s="68" t="s">
        <v>13</v>
      </c>
      <c r="CA11" s="68"/>
      <c r="CB11" s="68"/>
      <c r="CC11" s="72" t="s">
        <v>6</v>
      </c>
      <c r="CD11" s="72"/>
      <c r="CE11" s="72"/>
      <c r="CF11" s="72" t="s">
        <v>7</v>
      </c>
      <c r="CG11" s="72"/>
      <c r="CH11" s="72"/>
      <c r="CI11" s="72" t="s">
        <v>10</v>
      </c>
      <c r="CJ11" s="72"/>
      <c r="CK11" s="72"/>
      <c r="CL11" s="72" t="s">
        <v>87</v>
      </c>
      <c r="CM11" s="72"/>
      <c r="CN11" s="72"/>
      <c r="CO11" s="72" t="s">
        <v>11</v>
      </c>
      <c r="CP11" s="72"/>
      <c r="CQ11" s="72"/>
      <c r="CR11" s="101" t="s">
        <v>12</v>
      </c>
      <c r="CS11" s="101"/>
      <c r="CT11" s="101"/>
      <c r="CU11" s="101" t="s">
        <v>88</v>
      </c>
      <c r="CV11" s="101"/>
      <c r="CW11" s="101"/>
      <c r="CX11" s="72" t="s">
        <v>89</v>
      </c>
      <c r="CY11" s="72"/>
      <c r="CZ11" s="72"/>
      <c r="DA11" s="72" t="s">
        <v>90</v>
      </c>
      <c r="DB11" s="72"/>
      <c r="DC11" s="72"/>
      <c r="DD11" s="68" t="s">
        <v>91</v>
      </c>
      <c r="DE11" s="68"/>
      <c r="DF11" s="68"/>
      <c r="DG11" s="72" t="s">
        <v>92</v>
      </c>
      <c r="DH11" s="72"/>
      <c r="DI11" s="72"/>
      <c r="DJ11" s="72" t="s">
        <v>93</v>
      </c>
      <c r="DK11" s="72"/>
      <c r="DL11" s="72"/>
      <c r="DM11" s="72" t="s">
        <v>94</v>
      </c>
      <c r="DN11" s="72"/>
      <c r="DO11" s="72"/>
      <c r="DP11" s="68" t="s">
        <v>1009</v>
      </c>
      <c r="DQ11" s="68"/>
      <c r="DR11" s="68"/>
      <c r="DS11" s="68" t="s">
        <v>1010</v>
      </c>
      <c r="DT11" s="68"/>
      <c r="DU11" s="68"/>
      <c r="DV11" s="68" t="s">
        <v>1011</v>
      </c>
      <c r="DW11" s="68"/>
      <c r="DX11" s="68"/>
      <c r="DY11" s="68" t="s">
        <v>1012</v>
      </c>
      <c r="DZ11" s="68"/>
      <c r="EA11" s="68"/>
      <c r="EB11" s="68" t="s">
        <v>1013</v>
      </c>
      <c r="EC11" s="68"/>
      <c r="ED11" s="68"/>
      <c r="EE11" s="68" t="s">
        <v>1014</v>
      </c>
      <c r="EF11" s="68"/>
      <c r="EG11" s="68"/>
      <c r="EH11" s="68" t="s">
        <v>1015</v>
      </c>
      <c r="EI11" s="68"/>
      <c r="EJ11" s="68"/>
      <c r="EK11" s="68" t="s">
        <v>1016</v>
      </c>
      <c r="EL11" s="68"/>
      <c r="EM11" s="68"/>
      <c r="EN11" s="68" t="s">
        <v>1017</v>
      </c>
      <c r="EO11" s="68"/>
      <c r="EP11" s="68"/>
      <c r="EQ11" s="68" t="s">
        <v>80</v>
      </c>
      <c r="ER11" s="68"/>
      <c r="ES11" s="68"/>
      <c r="ET11" s="68" t="s">
        <v>81</v>
      </c>
      <c r="EU11" s="68"/>
      <c r="EV11" s="68"/>
      <c r="EW11" s="68" t="s">
        <v>82</v>
      </c>
      <c r="EX11" s="68"/>
      <c r="EY11" s="68"/>
      <c r="EZ11" s="68" t="s">
        <v>83</v>
      </c>
      <c r="FA11" s="68"/>
      <c r="FB11" s="68"/>
      <c r="FC11" s="68" t="s">
        <v>84</v>
      </c>
      <c r="FD11" s="68"/>
      <c r="FE11" s="68"/>
      <c r="FF11" s="68" t="s">
        <v>95</v>
      </c>
      <c r="FG11" s="68"/>
      <c r="FH11" s="68"/>
      <c r="FI11" s="68" t="s">
        <v>96</v>
      </c>
      <c r="FJ11" s="68"/>
      <c r="FK11" s="68"/>
      <c r="FL11" s="68" t="s">
        <v>97</v>
      </c>
      <c r="FM11" s="68"/>
      <c r="FN11" s="68"/>
      <c r="FO11" s="68" t="s">
        <v>98</v>
      </c>
      <c r="FP11" s="68"/>
      <c r="FQ11" s="68"/>
      <c r="FR11" s="68" t="s">
        <v>1018</v>
      </c>
      <c r="FS11" s="68"/>
      <c r="FT11" s="68"/>
      <c r="FU11" s="68" t="s">
        <v>1019</v>
      </c>
      <c r="FV11" s="68"/>
      <c r="FW11" s="68"/>
      <c r="FX11" s="68" t="s">
        <v>1020</v>
      </c>
      <c r="FY11" s="68"/>
      <c r="FZ11" s="68"/>
      <c r="GA11" s="68" t="s">
        <v>1021</v>
      </c>
      <c r="GB11" s="68"/>
      <c r="GC11" s="68"/>
      <c r="GD11" s="68" t="s">
        <v>1022</v>
      </c>
      <c r="GE11" s="68"/>
      <c r="GF11" s="68"/>
      <c r="GG11" s="68" t="s">
        <v>1023</v>
      </c>
      <c r="GH11" s="68"/>
      <c r="GI11" s="68"/>
      <c r="GJ11" s="68" t="s">
        <v>1024</v>
      </c>
      <c r="GK11" s="68"/>
      <c r="GL11" s="68"/>
      <c r="GM11" s="68" t="s">
        <v>1025</v>
      </c>
      <c r="GN11" s="68"/>
      <c r="GO11" s="68"/>
      <c r="GP11" s="68" t="s">
        <v>1026</v>
      </c>
      <c r="GQ11" s="68"/>
      <c r="GR11" s="68"/>
      <c r="GS11" s="68" t="s">
        <v>1027</v>
      </c>
      <c r="GT11" s="68"/>
      <c r="GU11" s="68"/>
      <c r="GV11" s="68" t="s">
        <v>1028</v>
      </c>
      <c r="GW11" s="68"/>
      <c r="GX11" s="68"/>
      <c r="GY11" s="68" t="s">
        <v>1029</v>
      </c>
      <c r="GZ11" s="68"/>
      <c r="HA11" s="68"/>
      <c r="HB11" s="68" t="s">
        <v>1030</v>
      </c>
      <c r="HC11" s="68"/>
      <c r="HD11" s="68"/>
      <c r="HE11" s="68" t="s">
        <v>1031</v>
      </c>
      <c r="HF11" s="68"/>
      <c r="HG11" s="68"/>
      <c r="HH11" s="68" t="s">
        <v>1032</v>
      </c>
      <c r="HI11" s="68"/>
      <c r="HJ11" s="68"/>
      <c r="HK11" s="68" t="s">
        <v>1033</v>
      </c>
      <c r="HL11" s="68"/>
      <c r="HM11" s="68"/>
      <c r="HN11" s="68" t="s">
        <v>1034</v>
      </c>
      <c r="HO11" s="68"/>
      <c r="HP11" s="68"/>
      <c r="HQ11" s="68" t="s">
        <v>1035</v>
      </c>
      <c r="HR11" s="68"/>
      <c r="HS11" s="68"/>
      <c r="HT11" s="68" t="s">
        <v>1036</v>
      </c>
      <c r="HU11" s="68"/>
      <c r="HV11" s="68"/>
      <c r="HW11" s="68" t="s">
        <v>1037</v>
      </c>
      <c r="HX11" s="68"/>
      <c r="HY11" s="68"/>
      <c r="HZ11" s="68" t="s">
        <v>1038</v>
      </c>
      <c r="IA11" s="68"/>
      <c r="IB11" s="68"/>
      <c r="IC11" s="68" t="s">
        <v>1039</v>
      </c>
      <c r="ID11" s="68"/>
      <c r="IE11" s="68"/>
      <c r="IF11" s="68" t="s">
        <v>1040</v>
      </c>
      <c r="IG11" s="68"/>
      <c r="IH11" s="68"/>
      <c r="II11" s="68" t="s">
        <v>1041</v>
      </c>
      <c r="IJ11" s="68"/>
      <c r="IK11" s="68"/>
      <c r="IL11" s="68" t="s">
        <v>1042</v>
      </c>
      <c r="IM11" s="68"/>
      <c r="IN11" s="68"/>
      <c r="IO11" s="68" t="s">
        <v>1043</v>
      </c>
      <c r="IP11" s="68"/>
      <c r="IQ11" s="68"/>
      <c r="IR11" s="68" t="s">
        <v>1044</v>
      </c>
      <c r="IS11" s="68"/>
      <c r="IT11" s="68"/>
      <c r="IU11" s="68" t="s">
        <v>1045</v>
      </c>
      <c r="IV11" s="68"/>
      <c r="IW11" s="68"/>
      <c r="IX11" s="68" t="s">
        <v>1046</v>
      </c>
      <c r="IY11" s="68"/>
      <c r="IZ11" s="68"/>
      <c r="JA11" s="68" t="s">
        <v>1047</v>
      </c>
      <c r="JB11" s="68"/>
      <c r="JC11" s="68"/>
      <c r="JD11" s="68" t="s">
        <v>1048</v>
      </c>
      <c r="JE11" s="68"/>
      <c r="JF11" s="68"/>
      <c r="JG11" s="68" t="s">
        <v>1049</v>
      </c>
      <c r="JH11" s="68"/>
      <c r="JI11" s="68"/>
      <c r="JJ11" s="68" t="s">
        <v>1050</v>
      </c>
      <c r="JK11" s="68"/>
      <c r="JL11" s="68"/>
      <c r="JM11" s="68" t="s">
        <v>1051</v>
      </c>
      <c r="JN11" s="68"/>
      <c r="JO11" s="68"/>
      <c r="JP11" s="68" t="s">
        <v>1052</v>
      </c>
      <c r="JQ11" s="68"/>
      <c r="JR11" s="68"/>
      <c r="JS11" s="68" t="s">
        <v>1053</v>
      </c>
      <c r="JT11" s="68"/>
      <c r="JU11" s="68"/>
      <c r="JV11" s="68" t="s">
        <v>1054</v>
      </c>
      <c r="JW11" s="68"/>
      <c r="JX11" s="68"/>
      <c r="JY11" s="68" t="s">
        <v>1055</v>
      </c>
      <c r="JZ11" s="68"/>
      <c r="KA11" s="68"/>
      <c r="KB11" s="68" t="s">
        <v>1056</v>
      </c>
      <c r="KC11" s="68"/>
      <c r="KD11" s="68"/>
      <c r="KE11" s="68" t="s">
        <v>1057</v>
      </c>
      <c r="KF11" s="68"/>
      <c r="KG11" s="68"/>
      <c r="KH11" s="68" t="s">
        <v>1058</v>
      </c>
      <c r="KI11" s="68"/>
      <c r="KJ11" s="68"/>
      <c r="KK11" s="68" t="s">
        <v>1059</v>
      </c>
      <c r="KL11" s="68"/>
      <c r="KM11" s="68"/>
      <c r="KN11" s="68" t="s">
        <v>1060</v>
      </c>
      <c r="KO11" s="68"/>
      <c r="KP11" s="68"/>
      <c r="KQ11" s="68" t="s">
        <v>1061</v>
      </c>
      <c r="KR11" s="68"/>
      <c r="KS11" s="68"/>
      <c r="KT11" s="68" t="s">
        <v>1062</v>
      </c>
      <c r="KU11" s="68"/>
      <c r="KV11" s="68"/>
      <c r="KW11" s="68" t="s">
        <v>1063</v>
      </c>
      <c r="KX11" s="68"/>
      <c r="KY11" s="68"/>
      <c r="KZ11" s="68" t="s">
        <v>1064</v>
      </c>
      <c r="LA11" s="68"/>
      <c r="LB11" s="68"/>
      <c r="LC11" s="68" t="s">
        <v>1065</v>
      </c>
      <c r="LD11" s="68"/>
      <c r="LE11" s="68"/>
    </row>
    <row r="12" spans="1:317" ht="195" customHeight="1" x14ac:dyDescent="0.25">
      <c r="A12" s="59"/>
      <c r="B12" s="60"/>
      <c r="C12" s="57" t="s">
        <v>638</v>
      </c>
      <c r="D12" s="57"/>
      <c r="E12" s="57"/>
      <c r="F12" s="57" t="s">
        <v>642</v>
      </c>
      <c r="G12" s="57"/>
      <c r="H12" s="57"/>
      <c r="I12" s="57" t="s">
        <v>646</v>
      </c>
      <c r="J12" s="57"/>
      <c r="K12" s="57"/>
      <c r="L12" s="57" t="s">
        <v>650</v>
      </c>
      <c r="M12" s="57"/>
      <c r="N12" s="57"/>
      <c r="O12" s="57" t="s">
        <v>654</v>
      </c>
      <c r="P12" s="57"/>
      <c r="Q12" s="57"/>
      <c r="R12" s="57" t="s">
        <v>658</v>
      </c>
      <c r="S12" s="57"/>
      <c r="T12" s="57"/>
      <c r="U12" s="57" t="s">
        <v>661</v>
      </c>
      <c r="V12" s="57"/>
      <c r="W12" s="57"/>
      <c r="X12" s="57" t="s">
        <v>665</v>
      </c>
      <c r="Y12" s="57"/>
      <c r="Z12" s="57"/>
      <c r="AA12" s="57" t="s">
        <v>669</v>
      </c>
      <c r="AB12" s="57"/>
      <c r="AC12" s="57"/>
      <c r="AD12" s="57" t="s">
        <v>673</v>
      </c>
      <c r="AE12" s="57"/>
      <c r="AF12" s="57"/>
      <c r="AG12" s="57" t="s">
        <v>677</v>
      </c>
      <c r="AH12" s="57"/>
      <c r="AI12" s="57"/>
      <c r="AJ12" s="57" t="s">
        <v>680</v>
      </c>
      <c r="AK12" s="57"/>
      <c r="AL12" s="57"/>
      <c r="AM12" s="57" t="s">
        <v>684</v>
      </c>
      <c r="AN12" s="57"/>
      <c r="AO12" s="57"/>
      <c r="AP12" s="57" t="s">
        <v>687</v>
      </c>
      <c r="AQ12" s="57"/>
      <c r="AR12" s="57"/>
      <c r="AS12" s="57" t="s">
        <v>691</v>
      </c>
      <c r="AT12" s="57"/>
      <c r="AU12" s="57"/>
      <c r="AV12" s="57" t="s">
        <v>695</v>
      </c>
      <c r="AW12" s="57"/>
      <c r="AX12" s="57"/>
      <c r="AY12" s="57" t="s">
        <v>699</v>
      </c>
      <c r="AZ12" s="57"/>
      <c r="BA12" s="57"/>
      <c r="BB12" s="57" t="s">
        <v>703</v>
      </c>
      <c r="BC12" s="57"/>
      <c r="BD12" s="57"/>
      <c r="BE12" s="57" t="s">
        <v>707</v>
      </c>
      <c r="BF12" s="57"/>
      <c r="BG12" s="57"/>
      <c r="BH12" s="57" t="s">
        <v>711</v>
      </c>
      <c r="BI12" s="57"/>
      <c r="BJ12" s="57"/>
      <c r="BK12" s="57" t="s">
        <v>715</v>
      </c>
      <c r="BL12" s="57"/>
      <c r="BM12" s="57"/>
      <c r="BN12" s="57" t="s">
        <v>718</v>
      </c>
      <c r="BO12" s="57"/>
      <c r="BP12" s="57"/>
      <c r="BQ12" s="57" t="s">
        <v>721</v>
      </c>
      <c r="BR12" s="57"/>
      <c r="BS12" s="57"/>
      <c r="BT12" s="57" t="s">
        <v>725</v>
      </c>
      <c r="BU12" s="57"/>
      <c r="BV12" s="57"/>
      <c r="BW12" s="57" t="s">
        <v>728</v>
      </c>
      <c r="BX12" s="57"/>
      <c r="BY12" s="57"/>
      <c r="BZ12" s="57" t="s">
        <v>731</v>
      </c>
      <c r="CA12" s="57"/>
      <c r="CB12" s="57"/>
      <c r="CC12" s="57" t="s">
        <v>732</v>
      </c>
      <c r="CD12" s="57"/>
      <c r="CE12" s="57"/>
      <c r="CF12" s="57" t="s">
        <v>734</v>
      </c>
      <c r="CG12" s="57"/>
      <c r="CH12" s="57"/>
      <c r="CI12" s="57" t="s">
        <v>737</v>
      </c>
      <c r="CJ12" s="57"/>
      <c r="CK12" s="57"/>
      <c r="CL12" s="57" t="s">
        <v>741</v>
      </c>
      <c r="CM12" s="57"/>
      <c r="CN12" s="57"/>
      <c r="CO12" s="57" t="s">
        <v>745</v>
      </c>
      <c r="CP12" s="57"/>
      <c r="CQ12" s="57"/>
      <c r="CR12" s="57" t="s">
        <v>749</v>
      </c>
      <c r="CS12" s="57"/>
      <c r="CT12" s="57"/>
      <c r="CU12" s="57" t="s">
        <v>753</v>
      </c>
      <c r="CV12" s="57"/>
      <c r="CW12" s="57"/>
      <c r="CX12" s="57" t="s">
        <v>757</v>
      </c>
      <c r="CY12" s="57"/>
      <c r="CZ12" s="57"/>
      <c r="DA12" s="57" t="s">
        <v>760</v>
      </c>
      <c r="DB12" s="57"/>
      <c r="DC12" s="57"/>
      <c r="DD12" s="57" t="s">
        <v>764</v>
      </c>
      <c r="DE12" s="57"/>
      <c r="DF12" s="57"/>
      <c r="DG12" s="57" t="s">
        <v>765</v>
      </c>
      <c r="DH12" s="57"/>
      <c r="DI12" s="57"/>
      <c r="DJ12" s="57" t="s">
        <v>769</v>
      </c>
      <c r="DK12" s="57"/>
      <c r="DL12" s="57"/>
      <c r="DM12" s="57" t="s">
        <v>773</v>
      </c>
      <c r="DN12" s="57"/>
      <c r="DO12" s="57"/>
      <c r="DP12" s="57" t="s">
        <v>1356</v>
      </c>
      <c r="DQ12" s="57"/>
      <c r="DR12" s="57"/>
      <c r="DS12" s="57" t="s">
        <v>1360</v>
      </c>
      <c r="DT12" s="57"/>
      <c r="DU12" s="57"/>
      <c r="DV12" s="57" t="s">
        <v>1362</v>
      </c>
      <c r="DW12" s="57"/>
      <c r="DX12" s="57"/>
      <c r="DY12" s="57" t="s">
        <v>1738</v>
      </c>
      <c r="DZ12" s="57"/>
      <c r="EA12" s="57"/>
      <c r="EB12" s="58" t="s">
        <v>1369</v>
      </c>
      <c r="EC12" s="58"/>
      <c r="ED12" s="58"/>
      <c r="EE12" s="58" t="s">
        <v>1370</v>
      </c>
      <c r="EF12" s="58"/>
      <c r="EG12" s="58"/>
      <c r="EH12" s="58" t="s">
        <v>1374</v>
      </c>
      <c r="EI12" s="58"/>
      <c r="EJ12" s="58"/>
      <c r="EK12" s="58" t="s">
        <v>1376</v>
      </c>
      <c r="EL12" s="58"/>
      <c r="EM12" s="58"/>
      <c r="EN12" s="58" t="s">
        <v>1379</v>
      </c>
      <c r="EO12" s="58"/>
      <c r="EP12" s="58"/>
      <c r="EQ12" s="58" t="s">
        <v>777</v>
      </c>
      <c r="ER12" s="58"/>
      <c r="ES12" s="58"/>
      <c r="ET12" s="58" t="s">
        <v>781</v>
      </c>
      <c r="EU12" s="58"/>
      <c r="EV12" s="58"/>
      <c r="EW12" s="58" t="s">
        <v>785</v>
      </c>
      <c r="EX12" s="58"/>
      <c r="EY12" s="58"/>
      <c r="EZ12" s="58" t="s">
        <v>789</v>
      </c>
      <c r="FA12" s="58"/>
      <c r="FB12" s="58"/>
      <c r="FC12" s="58" t="s">
        <v>793</v>
      </c>
      <c r="FD12" s="58"/>
      <c r="FE12" s="58"/>
      <c r="FF12" s="58" t="s">
        <v>797</v>
      </c>
      <c r="FG12" s="58"/>
      <c r="FH12" s="58"/>
      <c r="FI12" s="58" t="s">
        <v>801</v>
      </c>
      <c r="FJ12" s="58"/>
      <c r="FK12" s="58"/>
      <c r="FL12" s="58" t="s">
        <v>802</v>
      </c>
      <c r="FM12" s="58"/>
      <c r="FN12" s="58"/>
      <c r="FO12" s="58" t="s">
        <v>805</v>
      </c>
      <c r="FP12" s="58"/>
      <c r="FQ12" s="58"/>
      <c r="FR12" s="58" t="s">
        <v>1384</v>
      </c>
      <c r="FS12" s="58"/>
      <c r="FT12" s="58"/>
      <c r="FU12" s="58" t="s">
        <v>1386</v>
      </c>
      <c r="FV12" s="58"/>
      <c r="FW12" s="58"/>
      <c r="FX12" s="58" t="s">
        <v>1390</v>
      </c>
      <c r="FY12" s="58"/>
      <c r="FZ12" s="58"/>
      <c r="GA12" s="58" t="s">
        <v>1394</v>
      </c>
      <c r="GB12" s="58"/>
      <c r="GC12" s="58"/>
      <c r="GD12" s="58" t="s">
        <v>1397</v>
      </c>
      <c r="GE12" s="58"/>
      <c r="GF12" s="58"/>
      <c r="GG12" s="58" t="s">
        <v>1401</v>
      </c>
      <c r="GH12" s="58"/>
      <c r="GI12" s="58"/>
      <c r="GJ12" s="58" t="s">
        <v>1405</v>
      </c>
      <c r="GK12" s="58"/>
      <c r="GL12" s="58"/>
      <c r="GM12" s="58" t="s">
        <v>1407</v>
      </c>
      <c r="GN12" s="58"/>
      <c r="GO12" s="58"/>
      <c r="GP12" s="58" t="s">
        <v>1411</v>
      </c>
      <c r="GQ12" s="58"/>
      <c r="GR12" s="58"/>
      <c r="GS12" s="58" t="s">
        <v>1415</v>
      </c>
      <c r="GT12" s="58"/>
      <c r="GU12" s="58"/>
      <c r="GV12" s="58" t="s">
        <v>1419</v>
      </c>
      <c r="GW12" s="58"/>
      <c r="GX12" s="58"/>
      <c r="GY12" s="58" t="s">
        <v>1423</v>
      </c>
      <c r="GZ12" s="58"/>
      <c r="HA12" s="58"/>
      <c r="HB12" s="58" t="s">
        <v>1427</v>
      </c>
      <c r="HC12" s="58"/>
      <c r="HD12" s="58"/>
      <c r="HE12" s="58" t="s">
        <v>1429</v>
      </c>
      <c r="HF12" s="58"/>
      <c r="HG12" s="58"/>
      <c r="HH12" s="58" t="s">
        <v>1433</v>
      </c>
      <c r="HI12" s="58"/>
      <c r="HJ12" s="58"/>
      <c r="HK12" s="58" t="s">
        <v>1435</v>
      </c>
      <c r="HL12" s="58"/>
      <c r="HM12" s="58"/>
      <c r="HN12" s="58" t="s">
        <v>1439</v>
      </c>
      <c r="HO12" s="58"/>
      <c r="HP12" s="58"/>
      <c r="HQ12" s="58" t="s">
        <v>1441</v>
      </c>
      <c r="HR12" s="58"/>
      <c r="HS12" s="58"/>
      <c r="HT12" s="58" t="s">
        <v>1445</v>
      </c>
      <c r="HU12" s="58"/>
      <c r="HV12" s="58"/>
      <c r="HW12" s="58" t="s">
        <v>1449</v>
      </c>
      <c r="HX12" s="58"/>
      <c r="HY12" s="58"/>
      <c r="HZ12" s="58" t="s">
        <v>1451</v>
      </c>
      <c r="IA12" s="58"/>
      <c r="IB12" s="58"/>
      <c r="IC12" s="58" t="s">
        <v>1453</v>
      </c>
      <c r="ID12" s="58"/>
      <c r="IE12" s="58"/>
      <c r="IF12" s="58" t="s">
        <v>1457</v>
      </c>
      <c r="IG12" s="58"/>
      <c r="IH12" s="58"/>
      <c r="II12" s="58" t="s">
        <v>1460</v>
      </c>
      <c r="IJ12" s="58"/>
      <c r="IK12" s="58"/>
      <c r="IL12" s="58" t="s">
        <v>1462</v>
      </c>
      <c r="IM12" s="58"/>
      <c r="IN12" s="58"/>
      <c r="IO12" s="58" t="s">
        <v>1466</v>
      </c>
      <c r="IP12" s="58"/>
      <c r="IQ12" s="58"/>
      <c r="IR12" s="58" t="s">
        <v>1469</v>
      </c>
      <c r="IS12" s="58"/>
      <c r="IT12" s="58"/>
      <c r="IU12" s="58" t="s">
        <v>1471</v>
      </c>
      <c r="IV12" s="58"/>
      <c r="IW12" s="58"/>
      <c r="IX12" s="100" t="s">
        <v>1472</v>
      </c>
      <c r="IY12" s="100"/>
      <c r="IZ12" s="100"/>
      <c r="JA12" s="100" t="s">
        <v>1473</v>
      </c>
      <c r="JB12" s="100"/>
      <c r="JC12" s="100"/>
      <c r="JD12" s="100" t="s">
        <v>1474</v>
      </c>
      <c r="JE12" s="100"/>
      <c r="JF12" s="100"/>
      <c r="JG12" s="100" t="s">
        <v>1475</v>
      </c>
      <c r="JH12" s="100"/>
      <c r="JI12" s="100"/>
      <c r="JJ12" s="57" t="s">
        <v>1476</v>
      </c>
      <c r="JK12" s="57"/>
      <c r="JL12" s="57"/>
      <c r="JM12" s="57" t="s">
        <v>1479</v>
      </c>
      <c r="JN12" s="57"/>
      <c r="JO12" s="57"/>
      <c r="JP12" s="57" t="s">
        <v>1483</v>
      </c>
      <c r="JQ12" s="57"/>
      <c r="JR12" s="57"/>
      <c r="JS12" s="57" t="s">
        <v>1484</v>
      </c>
      <c r="JT12" s="57"/>
      <c r="JU12" s="57"/>
      <c r="JV12" s="57" t="s">
        <v>1488</v>
      </c>
      <c r="JW12" s="57"/>
      <c r="JX12" s="57"/>
      <c r="JY12" s="57" t="s">
        <v>1492</v>
      </c>
      <c r="JZ12" s="57"/>
      <c r="KA12" s="57"/>
      <c r="KB12" s="57" t="s">
        <v>1496</v>
      </c>
      <c r="KC12" s="57"/>
      <c r="KD12" s="57"/>
      <c r="KE12" s="57" t="s">
        <v>1500</v>
      </c>
      <c r="KF12" s="57"/>
      <c r="KG12" s="57"/>
      <c r="KH12" s="57" t="s">
        <v>1502</v>
      </c>
      <c r="KI12" s="57"/>
      <c r="KJ12" s="57"/>
      <c r="KK12" s="57" t="s">
        <v>1504</v>
      </c>
      <c r="KL12" s="57"/>
      <c r="KM12" s="57"/>
      <c r="KN12" s="57" t="s">
        <v>1739</v>
      </c>
      <c r="KO12" s="57"/>
      <c r="KP12" s="57"/>
      <c r="KQ12" s="57" t="s">
        <v>1509</v>
      </c>
      <c r="KR12" s="57"/>
      <c r="KS12" s="57"/>
      <c r="KT12" s="57" t="s">
        <v>1512</v>
      </c>
      <c r="KU12" s="57"/>
      <c r="KV12" s="57"/>
      <c r="KW12" s="58" t="s">
        <v>1514</v>
      </c>
      <c r="KX12" s="58"/>
      <c r="KY12" s="58"/>
      <c r="KZ12" s="57" t="s">
        <v>1516</v>
      </c>
      <c r="LA12" s="57"/>
      <c r="LB12" s="57"/>
      <c r="LC12" s="57" t="s">
        <v>1517</v>
      </c>
      <c r="LD12" s="57"/>
      <c r="LE12" s="57"/>
    </row>
    <row r="13" spans="1:317" ht="156" x14ac:dyDescent="0.25">
      <c r="A13" s="59"/>
      <c r="B13" s="60"/>
      <c r="C13" s="35" t="s">
        <v>639</v>
      </c>
      <c r="D13" s="35" t="s">
        <v>640</v>
      </c>
      <c r="E13" s="35" t="s">
        <v>641</v>
      </c>
      <c r="F13" s="35" t="s">
        <v>643</v>
      </c>
      <c r="G13" s="35" t="s">
        <v>644</v>
      </c>
      <c r="H13" s="35" t="s">
        <v>645</v>
      </c>
      <c r="I13" s="35" t="s">
        <v>647</v>
      </c>
      <c r="J13" s="35" t="s">
        <v>648</v>
      </c>
      <c r="K13" s="35" t="s">
        <v>649</v>
      </c>
      <c r="L13" s="35" t="s">
        <v>651</v>
      </c>
      <c r="M13" s="35" t="s">
        <v>652</v>
      </c>
      <c r="N13" s="35" t="s">
        <v>653</v>
      </c>
      <c r="O13" s="35" t="s">
        <v>655</v>
      </c>
      <c r="P13" s="35" t="s">
        <v>656</v>
      </c>
      <c r="Q13" s="35" t="s">
        <v>657</v>
      </c>
      <c r="R13" s="35" t="s">
        <v>659</v>
      </c>
      <c r="S13" s="35" t="s">
        <v>523</v>
      </c>
      <c r="T13" s="35" t="s">
        <v>660</v>
      </c>
      <c r="U13" s="35" t="s">
        <v>662</v>
      </c>
      <c r="V13" s="35" t="s">
        <v>663</v>
      </c>
      <c r="W13" s="35" t="s">
        <v>664</v>
      </c>
      <c r="X13" s="35" t="s">
        <v>666</v>
      </c>
      <c r="Y13" s="35" t="s">
        <v>667</v>
      </c>
      <c r="Z13" s="35" t="s">
        <v>668</v>
      </c>
      <c r="AA13" s="35" t="s">
        <v>670</v>
      </c>
      <c r="AB13" s="35" t="s">
        <v>671</v>
      </c>
      <c r="AC13" s="35" t="s">
        <v>672</v>
      </c>
      <c r="AD13" s="35" t="s">
        <v>674</v>
      </c>
      <c r="AE13" s="35" t="s">
        <v>675</v>
      </c>
      <c r="AF13" s="35" t="s">
        <v>676</v>
      </c>
      <c r="AG13" s="35" t="s">
        <v>397</v>
      </c>
      <c r="AH13" s="35" t="s">
        <v>678</v>
      </c>
      <c r="AI13" s="35" t="s">
        <v>679</v>
      </c>
      <c r="AJ13" s="35" t="s">
        <v>681</v>
      </c>
      <c r="AK13" s="35" t="s">
        <v>682</v>
      </c>
      <c r="AL13" s="35" t="s">
        <v>683</v>
      </c>
      <c r="AM13" s="35" t="s">
        <v>593</v>
      </c>
      <c r="AN13" s="35" t="s">
        <v>685</v>
      </c>
      <c r="AO13" s="35" t="s">
        <v>686</v>
      </c>
      <c r="AP13" s="35" t="s">
        <v>688</v>
      </c>
      <c r="AQ13" s="35" t="s">
        <v>689</v>
      </c>
      <c r="AR13" s="35" t="s">
        <v>690</v>
      </c>
      <c r="AS13" s="35" t="s">
        <v>692</v>
      </c>
      <c r="AT13" s="35" t="s">
        <v>693</v>
      </c>
      <c r="AU13" s="35" t="s">
        <v>694</v>
      </c>
      <c r="AV13" s="35" t="s">
        <v>696</v>
      </c>
      <c r="AW13" s="35" t="s">
        <v>697</v>
      </c>
      <c r="AX13" s="35" t="s">
        <v>698</v>
      </c>
      <c r="AY13" s="35" t="s">
        <v>700</v>
      </c>
      <c r="AZ13" s="35" t="s">
        <v>701</v>
      </c>
      <c r="BA13" s="35" t="s">
        <v>702</v>
      </c>
      <c r="BB13" s="35" t="s">
        <v>704</v>
      </c>
      <c r="BC13" s="35" t="s">
        <v>705</v>
      </c>
      <c r="BD13" s="35" t="s">
        <v>706</v>
      </c>
      <c r="BE13" s="35" t="s">
        <v>708</v>
      </c>
      <c r="BF13" s="35" t="s">
        <v>709</v>
      </c>
      <c r="BG13" s="35" t="s">
        <v>710</v>
      </c>
      <c r="BH13" s="35" t="s">
        <v>712</v>
      </c>
      <c r="BI13" s="35" t="s">
        <v>713</v>
      </c>
      <c r="BJ13" s="35" t="s">
        <v>714</v>
      </c>
      <c r="BK13" s="35" t="s">
        <v>716</v>
      </c>
      <c r="BL13" s="35" t="s">
        <v>436</v>
      </c>
      <c r="BM13" s="35" t="s">
        <v>717</v>
      </c>
      <c r="BN13" s="35" t="s">
        <v>459</v>
      </c>
      <c r="BO13" s="35" t="s">
        <v>719</v>
      </c>
      <c r="BP13" s="35" t="s">
        <v>720</v>
      </c>
      <c r="BQ13" s="35" t="s">
        <v>722</v>
      </c>
      <c r="BR13" s="35" t="s">
        <v>723</v>
      </c>
      <c r="BS13" s="35" t="s">
        <v>724</v>
      </c>
      <c r="BT13" s="35" t="s">
        <v>612</v>
      </c>
      <c r="BU13" s="35" t="s">
        <v>726</v>
      </c>
      <c r="BV13" s="35" t="s">
        <v>727</v>
      </c>
      <c r="BW13" s="35" t="s">
        <v>729</v>
      </c>
      <c r="BX13" s="35" t="s">
        <v>730</v>
      </c>
      <c r="BY13" s="35" t="s">
        <v>508</v>
      </c>
      <c r="BZ13" s="35" t="s">
        <v>385</v>
      </c>
      <c r="CA13" s="35" t="s">
        <v>589</v>
      </c>
      <c r="CB13" s="35" t="s">
        <v>387</v>
      </c>
      <c r="CC13" s="35" t="s">
        <v>729</v>
      </c>
      <c r="CD13" s="35" t="s">
        <v>507</v>
      </c>
      <c r="CE13" s="35" t="s">
        <v>733</v>
      </c>
      <c r="CF13" s="35" t="s">
        <v>735</v>
      </c>
      <c r="CG13" s="35" t="s">
        <v>632</v>
      </c>
      <c r="CH13" s="35" t="s">
        <v>736</v>
      </c>
      <c r="CI13" s="35" t="s">
        <v>738</v>
      </c>
      <c r="CJ13" s="35" t="s">
        <v>739</v>
      </c>
      <c r="CK13" s="35" t="s">
        <v>740</v>
      </c>
      <c r="CL13" s="35" t="s">
        <v>742</v>
      </c>
      <c r="CM13" s="35" t="s">
        <v>743</v>
      </c>
      <c r="CN13" s="35" t="s">
        <v>744</v>
      </c>
      <c r="CO13" s="35" t="s">
        <v>746</v>
      </c>
      <c r="CP13" s="35" t="s">
        <v>747</v>
      </c>
      <c r="CQ13" s="35" t="s">
        <v>748</v>
      </c>
      <c r="CR13" s="35" t="s">
        <v>750</v>
      </c>
      <c r="CS13" s="35" t="s">
        <v>751</v>
      </c>
      <c r="CT13" s="35" t="s">
        <v>752</v>
      </c>
      <c r="CU13" s="35" t="s">
        <v>754</v>
      </c>
      <c r="CV13" s="35" t="s">
        <v>755</v>
      </c>
      <c r="CW13" s="35" t="s">
        <v>756</v>
      </c>
      <c r="CX13" s="35" t="s">
        <v>758</v>
      </c>
      <c r="CY13" s="35" t="s">
        <v>759</v>
      </c>
      <c r="CZ13" s="35" t="s">
        <v>473</v>
      </c>
      <c r="DA13" s="35" t="s">
        <v>761</v>
      </c>
      <c r="DB13" s="35" t="s">
        <v>762</v>
      </c>
      <c r="DC13" s="35" t="s">
        <v>763</v>
      </c>
      <c r="DD13" s="35" t="s">
        <v>471</v>
      </c>
      <c r="DE13" s="35" t="s">
        <v>556</v>
      </c>
      <c r="DF13" s="35" t="s">
        <v>473</v>
      </c>
      <c r="DG13" s="35" t="s">
        <v>766</v>
      </c>
      <c r="DH13" s="35" t="s">
        <v>767</v>
      </c>
      <c r="DI13" s="35" t="s">
        <v>768</v>
      </c>
      <c r="DJ13" s="35" t="s">
        <v>770</v>
      </c>
      <c r="DK13" s="35" t="s">
        <v>771</v>
      </c>
      <c r="DL13" s="35" t="s">
        <v>772</v>
      </c>
      <c r="DM13" s="35" t="s">
        <v>774</v>
      </c>
      <c r="DN13" s="35" t="s">
        <v>775</v>
      </c>
      <c r="DO13" s="35" t="s">
        <v>776</v>
      </c>
      <c r="DP13" s="35" t="s">
        <v>1357</v>
      </c>
      <c r="DQ13" s="35" t="s">
        <v>1358</v>
      </c>
      <c r="DR13" s="35" t="s">
        <v>1359</v>
      </c>
      <c r="DS13" s="35" t="s">
        <v>1361</v>
      </c>
      <c r="DT13" s="35" t="s">
        <v>867</v>
      </c>
      <c r="DU13" s="35" t="s">
        <v>804</v>
      </c>
      <c r="DV13" s="35" t="s">
        <v>1363</v>
      </c>
      <c r="DW13" s="35" t="s">
        <v>1364</v>
      </c>
      <c r="DX13" s="35" t="s">
        <v>1365</v>
      </c>
      <c r="DY13" s="35" t="s">
        <v>1366</v>
      </c>
      <c r="DZ13" s="35" t="s">
        <v>1367</v>
      </c>
      <c r="EA13" s="35" t="s">
        <v>1368</v>
      </c>
      <c r="EB13" s="35" t="s">
        <v>366</v>
      </c>
      <c r="EC13" s="35" t="s">
        <v>867</v>
      </c>
      <c r="ED13" s="35" t="s">
        <v>804</v>
      </c>
      <c r="EE13" s="35" t="s">
        <v>1371</v>
      </c>
      <c r="EF13" s="35" t="s">
        <v>1372</v>
      </c>
      <c r="EG13" s="35" t="s">
        <v>1373</v>
      </c>
      <c r="EH13" s="35" t="s">
        <v>631</v>
      </c>
      <c r="EI13" s="35" t="s">
        <v>1375</v>
      </c>
      <c r="EJ13" s="35" t="s">
        <v>633</v>
      </c>
      <c r="EK13" s="35" t="s">
        <v>525</v>
      </c>
      <c r="EL13" s="35" t="s">
        <v>1377</v>
      </c>
      <c r="EM13" s="35" t="s">
        <v>1378</v>
      </c>
      <c r="EN13" s="35" t="s">
        <v>1380</v>
      </c>
      <c r="EO13" s="35" t="s">
        <v>1381</v>
      </c>
      <c r="EP13" s="35" t="s">
        <v>1382</v>
      </c>
      <c r="EQ13" s="42" t="s">
        <v>778</v>
      </c>
      <c r="ER13" s="42" t="s">
        <v>779</v>
      </c>
      <c r="ES13" s="42" t="s">
        <v>780</v>
      </c>
      <c r="ET13" s="42" t="s">
        <v>782</v>
      </c>
      <c r="EU13" s="42" t="s">
        <v>783</v>
      </c>
      <c r="EV13" s="42" t="s">
        <v>784</v>
      </c>
      <c r="EW13" s="42" t="s">
        <v>786</v>
      </c>
      <c r="EX13" s="42" t="s">
        <v>787</v>
      </c>
      <c r="EY13" s="42" t="s">
        <v>788</v>
      </c>
      <c r="EZ13" s="42" t="s">
        <v>790</v>
      </c>
      <c r="FA13" s="42" t="s">
        <v>791</v>
      </c>
      <c r="FB13" s="42" t="s">
        <v>792</v>
      </c>
      <c r="FC13" s="42" t="s">
        <v>794</v>
      </c>
      <c r="FD13" s="42" t="s">
        <v>795</v>
      </c>
      <c r="FE13" s="42" t="s">
        <v>796</v>
      </c>
      <c r="FF13" s="42" t="s">
        <v>798</v>
      </c>
      <c r="FG13" s="42" t="s">
        <v>799</v>
      </c>
      <c r="FH13" s="42" t="s">
        <v>800</v>
      </c>
      <c r="FI13" s="42" t="s">
        <v>612</v>
      </c>
      <c r="FJ13" s="42" t="s">
        <v>613</v>
      </c>
      <c r="FK13" s="42" t="s">
        <v>727</v>
      </c>
      <c r="FL13" s="42" t="s">
        <v>366</v>
      </c>
      <c r="FM13" s="42" t="s">
        <v>803</v>
      </c>
      <c r="FN13" s="42" t="s">
        <v>804</v>
      </c>
      <c r="FO13" s="42" t="s">
        <v>612</v>
      </c>
      <c r="FP13" s="42" t="s">
        <v>806</v>
      </c>
      <c r="FQ13" s="42" t="s">
        <v>727</v>
      </c>
      <c r="FR13" s="42" t="s">
        <v>397</v>
      </c>
      <c r="FS13" s="42" t="s">
        <v>867</v>
      </c>
      <c r="FT13" s="42" t="s">
        <v>1385</v>
      </c>
      <c r="FU13" s="42" t="s">
        <v>1387</v>
      </c>
      <c r="FV13" s="42" t="s">
        <v>1388</v>
      </c>
      <c r="FW13" s="42" t="s">
        <v>1389</v>
      </c>
      <c r="FX13" s="42" t="s">
        <v>1391</v>
      </c>
      <c r="FY13" s="42" t="s">
        <v>1392</v>
      </c>
      <c r="FZ13" s="42" t="s">
        <v>1393</v>
      </c>
      <c r="GA13" s="42" t="s">
        <v>1395</v>
      </c>
      <c r="GB13" s="42" t="s">
        <v>840</v>
      </c>
      <c r="GC13" s="42" t="s">
        <v>1396</v>
      </c>
      <c r="GD13" s="42" t="s">
        <v>1398</v>
      </c>
      <c r="GE13" s="42" t="s">
        <v>1399</v>
      </c>
      <c r="GF13" s="42" t="s">
        <v>1400</v>
      </c>
      <c r="GG13" s="42" t="s">
        <v>1402</v>
      </c>
      <c r="GH13" s="42" t="s">
        <v>1403</v>
      </c>
      <c r="GI13" s="42" t="s">
        <v>1404</v>
      </c>
      <c r="GJ13" s="42" t="s">
        <v>612</v>
      </c>
      <c r="GK13" s="42" t="s">
        <v>613</v>
      </c>
      <c r="GL13" s="42" t="s">
        <v>1406</v>
      </c>
      <c r="GM13" s="42" t="s">
        <v>1408</v>
      </c>
      <c r="GN13" s="42" t="s">
        <v>1409</v>
      </c>
      <c r="GO13" s="42" t="s">
        <v>1410</v>
      </c>
      <c r="GP13" s="42" t="s">
        <v>1412</v>
      </c>
      <c r="GQ13" s="42" t="s">
        <v>1413</v>
      </c>
      <c r="GR13" s="42" t="s">
        <v>1414</v>
      </c>
      <c r="GS13" s="42" t="s">
        <v>1416</v>
      </c>
      <c r="GT13" s="42" t="s">
        <v>1417</v>
      </c>
      <c r="GU13" s="42" t="s">
        <v>1418</v>
      </c>
      <c r="GV13" s="42" t="s">
        <v>1420</v>
      </c>
      <c r="GW13" s="42" t="s">
        <v>1421</v>
      </c>
      <c r="GX13" s="42" t="s">
        <v>1422</v>
      </c>
      <c r="GY13" s="42" t="s">
        <v>1424</v>
      </c>
      <c r="GZ13" s="42" t="s">
        <v>1425</v>
      </c>
      <c r="HA13" s="42" t="s">
        <v>1426</v>
      </c>
      <c r="HB13" s="42" t="s">
        <v>525</v>
      </c>
      <c r="HC13" s="42" t="s">
        <v>1377</v>
      </c>
      <c r="HD13" s="42" t="s">
        <v>1428</v>
      </c>
      <c r="HE13" s="42" t="s">
        <v>1430</v>
      </c>
      <c r="HF13" s="42" t="s">
        <v>1431</v>
      </c>
      <c r="HG13" s="42" t="s">
        <v>1432</v>
      </c>
      <c r="HH13" s="42" t="s">
        <v>696</v>
      </c>
      <c r="HI13" s="42" t="s">
        <v>1434</v>
      </c>
      <c r="HJ13" s="42" t="s">
        <v>1426</v>
      </c>
      <c r="HK13" s="42" t="s">
        <v>1436</v>
      </c>
      <c r="HL13" s="42" t="s">
        <v>1437</v>
      </c>
      <c r="HM13" s="42" t="s">
        <v>1438</v>
      </c>
      <c r="HN13" s="42" t="s">
        <v>423</v>
      </c>
      <c r="HO13" s="42" t="s">
        <v>1440</v>
      </c>
      <c r="HP13" s="42" t="s">
        <v>568</v>
      </c>
      <c r="HQ13" s="42" t="s">
        <v>1442</v>
      </c>
      <c r="HR13" s="42" t="s">
        <v>1443</v>
      </c>
      <c r="HS13" s="42" t="s">
        <v>1444</v>
      </c>
      <c r="HT13" s="42" t="s">
        <v>1446</v>
      </c>
      <c r="HU13" s="42" t="s">
        <v>1447</v>
      </c>
      <c r="HV13" s="42" t="s">
        <v>1448</v>
      </c>
      <c r="HW13" s="42" t="s">
        <v>525</v>
      </c>
      <c r="HX13" s="42" t="s">
        <v>1450</v>
      </c>
      <c r="HY13" s="42" t="s">
        <v>527</v>
      </c>
      <c r="HZ13" s="42" t="s">
        <v>525</v>
      </c>
      <c r="IA13" s="42" t="s">
        <v>1452</v>
      </c>
      <c r="IB13" s="42" t="s">
        <v>527</v>
      </c>
      <c r="IC13" s="42" t="s">
        <v>1454</v>
      </c>
      <c r="ID13" s="42" t="s">
        <v>1455</v>
      </c>
      <c r="IE13" s="42" t="s">
        <v>1456</v>
      </c>
      <c r="IF13" s="42" t="s">
        <v>1458</v>
      </c>
      <c r="IG13" s="42" t="s">
        <v>1459</v>
      </c>
      <c r="IH13" s="42" t="s">
        <v>565</v>
      </c>
      <c r="II13" s="42" t="s">
        <v>1461</v>
      </c>
      <c r="IJ13" s="42" t="s">
        <v>1377</v>
      </c>
      <c r="IK13" s="42" t="s">
        <v>527</v>
      </c>
      <c r="IL13" s="42" t="s">
        <v>1463</v>
      </c>
      <c r="IM13" s="42" t="s">
        <v>1464</v>
      </c>
      <c r="IN13" s="42" t="s">
        <v>1465</v>
      </c>
      <c r="IO13" s="42" t="s">
        <v>1467</v>
      </c>
      <c r="IP13" s="42" t="s">
        <v>477</v>
      </c>
      <c r="IQ13" s="42" t="s">
        <v>1468</v>
      </c>
      <c r="IR13" s="42" t="s">
        <v>401</v>
      </c>
      <c r="IS13" s="42" t="s">
        <v>523</v>
      </c>
      <c r="IT13" s="42" t="s">
        <v>1470</v>
      </c>
      <c r="IU13" s="42" t="s">
        <v>750</v>
      </c>
      <c r="IV13" s="42" t="s">
        <v>575</v>
      </c>
      <c r="IW13" s="43" t="s">
        <v>523</v>
      </c>
      <c r="IX13" s="35" t="s">
        <v>3169</v>
      </c>
      <c r="IY13" s="35" t="s">
        <v>3170</v>
      </c>
      <c r="IZ13" s="35" t="s">
        <v>3171</v>
      </c>
      <c r="JA13" s="35" t="s">
        <v>3166</v>
      </c>
      <c r="JB13" s="35" t="s">
        <v>3167</v>
      </c>
      <c r="JC13" s="35" t="s">
        <v>3168</v>
      </c>
      <c r="JD13" s="35" t="s">
        <v>612</v>
      </c>
      <c r="JE13" s="35" t="s">
        <v>3101</v>
      </c>
      <c r="JF13" s="35" t="s">
        <v>727</v>
      </c>
      <c r="JG13" s="35" t="s">
        <v>3163</v>
      </c>
      <c r="JH13" s="35" t="s">
        <v>3164</v>
      </c>
      <c r="JI13" s="35" t="s">
        <v>3165</v>
      </c>
      <c r="JJ13" s="44" t="s">
        <v>423</v>
      </c>
      <c r="JK13" s="35" t="s">
        <v>1477</v>
      </c>
      <c r="JL13" s="35" t="s">
        <v>1478</v>
      </c>
      <c r="JM13" s="35" t="s">
        <v>1480</v>
      </c>
      <c r="JN13" s="35" t="s">
        <v>1481</v>
      </c>
      <c r="JO13" s="35" t="s">
        <v>1482</v>
      </c>
      <c r="JP13" s="35" t="s">
        <v>385</v>
      </c>
      <c r="JQ13" s="35" t="s">
        <v>589</v>
      </c>
      <c r="JR13" s="35" t="s">
        <v>387</v>
      </c>
      <c r="JS13" s="35" t="s">
        <v>1485</v>
      </c>
      <c r="JT13" s="35" t="s">
        <v>1486</v>
      </c>
      <c r="JU13" s="35" t="s">
        <v>1487</v>
      </c>
      <c r="JV13" s="35" t="s">
        <v>1489</v>
      </c>
      <c r="JW13" s="35" t="s">
        <v>1490</v>
      </c>
      <c r="JX13" s="35" t="s">
        <v>1491</v>
      </c>
      <c r="JY13" s="35" t="s">
        <v>1493</v>
      </c>
      <c r="JZ13" s="35" t="s">
        <v>1494</v>
      </c>
      <c r="KA13" s="35" t="s">
        <v>1495</v>
      </c>
      <c r="KB13" s="35" t="s">
        <v>1497</v>
      </c>
      <c r="KC13" s="35" t="s">
        <v>1498</v>
      </c>
      <c r="KD13" s="35" t="s">
        <v>1499</v>
      </c>
      <c r="KE13" s="35" t="s">
        <v>620</v>
      </c>
      <c r="KF13" s="35" t="s">
        <v>1501</v>
      </c>
      <c r="KG13" s="35" t="s">
        <v>621</v>
      </c>
      <c r="KH13" s="35" t="s">
        <v>1442</v>
      </c>
      <c r="KI13" s="35" t="s">
        <v>965</v>
      </c>
      <c r="KJ13" s="35" t="s">
        <v>1503</v>
      </c>
      <c r="KK13" s="35" t="s">
        <v>1505</v>
      </c>
      <c r="KL13" s="35" t="s">
        <v>1506</v>
      </c>
      <c r="KM13" s="35" t="s">
        <v>614</v>
      </c>
      <c r="KN13" s="35" t="s">
        <v>1507</v>
      </c>
      <c r="KO13" s="35" t="s">
        <v>629</v>
      </c>
      <c r="KP13" s="35" t="s">
        <v>1508</v>
      </c>
      <c r="KQ13" s="35" t="s">
        <v>1510</v>
      </c>
      <c r="KR13" s="35" t="s">
        <v>1511</v>
      </c>
      <c r="KS13" s="35" t="s">
        <v>865</v>
      </c>
      <c r="KT13" s="35" t="s">
        <v>631</v>
      </c>
      <c r="KU13" s="35" t="s">
        <v>1513</v>
      </c>
      <c r="KV13" s="35" t="s">
        <v>633</v>
      </c>
      <c r="KW13" s="35" t="s">
        <v>612</v>
      </c>
      <c r="KX13" s="35" t="s">
        <v>614</v>
      </c>
      <c r="KY13" s="35" t="s">
        <v>1515</v>
      </c>
      <c r="KZ13" s="35" t="s">
        <v>612</v>
      </c>
      <c r="LA13" s="35" t="s">
        <v>613</v>
      </c>
      <c r="LB13" s="35" t="s">
        <v>727</v>
      </c>
      <c r="LC13" s="35" t="s">
        <v>612</v>
      </c>
      <c r="LD13" s="35" t="s">
        <v>1518</v>
      </c>
      <c r="LE13" s="35" t="s">
        <v>727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3" t="s">
        <v>333</v>
      </c>
      <c r="B39" s="54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55" t="s">
        <v>3203</v>
      </c>
      <c r="B40" s="56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3172</v>
      </c>
    </row>
    <row r="43" spans="1:317" x14ac:dyDescent="0.25">
      <c r="B43" t="s">
        <v>3173</v>
      </c>
      <c r="C43" t="s">
        <v>3186</v>
      </c>
      <c r="D43">
        <f>(C40+F40+I40+L40+O40+R40+U40+X40+AA40+AD40+AG40+AJ40+AM40+AP40+AS40+AV40+AY40+BB40+BE40)/19</f>
        <v>0</v>
      </c>
    </row>
    <row r="44" spans="1:317" x14ac:dyDescent="0.25">
      <c r="B44" t="s">
        <v>3175</v>
      </c>
      <c r="C44" t="s">
        <v>3186</v>
      </c>
      <c r="D44">
        <f>(D40+G40+J40+M40+P40+S40+V40+AB40+AE40+AH40+AK40+AN40+AQ40+AW40+AZ40+BC40+BF40)/19</f>
        <v>0</v>
      </c>
    </row>
    <row r="45" spans="1:317" x14ac:dyDescent="0.25">
      <c r="B45" t="s">
        <v>3176</v>
      </c>
      <c r="C45" t="s">
        <v>3186</v>
      </c>
      <c r="D45">
        <f>(E40+H40+K40+N40+Q40+T40+W40+Z40+AC40+AF40+AI40+AL40+AO40+AR40+AU40+AX40+BA40+BD40+BG40)/19</f>
        <v>0</v>
      </c>
    </row>
    <row r="47" spans="1:317" x14ac:dyDescent="0.25">
      <c r="B47" t="s">
        <v>3173</v>
      </c>
      <c r="C47" t="s">
        <v>3187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3175</v>
      </c>
      <c r="C48" t="s">
        <v>3187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3176</v>
      </c>
      <c r="C49" t="s">
        <v>3187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3173</v>
      </c>
      <c r="C51" t="s">
        <v>3188</v>
      </c>
      <c r="D51">
        <f>(DP40+DS40+DV40+DY40+EB40+EE40+EH40+EK40+EN40)/9</f>
        <v>0</v>
      </c>
    </row>
    <row r="52" spans="2:4" x14ac:dyDescent="0.25">
      <c r="B52" t="s">
        <v>3175</v>
      </c>
      <c r="C52" t="s">
        <v>3188</v>
      </c>
      <c r="D52">
        <f>(DQ40+DT40+DW40+DZ40+EC40+EF40+EI40+EL40+EO40)/9</f>
        <v>0</v>
      </c>
    </row>
    <row r="53" spans="2:4" x14ac:dyDescent="0.25">
      <c r="B53" t="s">
        <v>3176</v>
      </c>
      <c r="C53" t="s">
        <v>3188</v>
      </c>
      <c r="D53">
        <f>(DR40+DU40+EA40+ED40+EG40+EJ40+EM40+EP40)/9</f>
        <v>0</v>
      </c>
    </row>
    <row r="55" spans="2:4" x14ac:dyDescent="0.25">
      <c r="B55" t="s">
        <v>3173</v>
      </c>
      <c r="C55" t="s">
        <v>3189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3175</v>
      </c>
      <c r="C56" t="s">
        <v>3189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3176</v>
      </c>
      <c r="C57" t="s">
        <v>3189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3173</v>
      </c>
      <c r="C59" t="s">
        <v>3190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3175</v>
      </c>
      <c r="C60" t="s">
        <v>3190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3176</v>
      </c>
      <c r="C61" t="s">
        <v>3190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workbookViewId="0">
      <selection activeCell="A3" sqref="A3"/>
    </sheetView>
  </sheetViews>
  <sheetFormatPr defaultRowHeight="15" x14ac:dyDescent="0.25"/>
  <cols>
    <col min="2" max="2" width="21.28515625" customWidth="1"/>
  </cols>
  <sheetData>
    <row r="1" spans="1:362" ht="15.75" x14ac:dyDescent="0.25">
      <c r="A1" s="6" t="s">
        <v>60</v>
      </c>
      <c r="B1" s="15" t="s">
        <v>1131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3206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59" t="s">
        <v>0</v>
      </c>
      <c r="B4" s="59" t="s">
        <v>332</v>
      </c>
      <c r="C4" s="101" t="s">
        <v>991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12" t="s">
        <v>993</v>
      </c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 t="s">
        <v>993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64"/>
      <c r="DP4" s="112" t="s">
        <v>993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94" t="s">
        <v>1133</v>
      </c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75" t="s">
        <v>1004</v>
      </c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114" t="s">
        <v>1004</v>
      </c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86" t="s">
        <v>1004</v>
      </c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7"/>
      <c r="IL4" s="114" t="s">
        <v>1004</v>
      </c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64" t="s">
        <v>1004</v>
      </c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70" t="s">
        <v>999</v>
      </c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90"/>
    </row>
    <row r="5" spans="1:362" ht="15.75" customHeight="1" x14ac:dyDescent="0.25">
      <c r="A5" s="59"/>
      <c r="B5" s="59"/>
      <c r="C5" s="72" t="s">
        <v>992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 t="s">
        <v>994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8" t="s">
        <v>995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91"/>
      <c r="DP5" s="68" t="s">
        <v>1132</v>
      </c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98" t="s">
        <v>1134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72" t="s">
        <v>1005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82" t="s">
        <v>998</v>
      </c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4"/>
      <c r="HN5" s="102" t="s">
        <v>1006</v>
      </c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13" t="s">
        <v>1007</v>
      </c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13"/>
      <c r="IY5" s="113"/>
      <c r="IZ5" s="113"/>
      <c r="JA5" s="113"/>
      <c r="JB5" s="113"/>
      <c r="JC5" s="113"/>
      <c r="JD5" s="113"/>
      <c r="JE5" s="113"/>
      <c r="JF5" s="113"/>
      <c r="JG5" s="113"/>
      <c r="JH5" s="113"/>
      <c r="JI5" s="113"/>
      <c r="JJ5" s="82" t="s">
        <v>59</v>
      </c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91" t="s">
        <v>1000</v>
      </c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2"/>
      <c r="LF5" s="92"/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3"/>
    </row>
    <row r="6" spans="1:362" ht="15.75" hidden="1" x14ac:dyDescent="0.25">
      <c r="A6" s="59"/>
      <c r="B6" s="5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6"/>
      <c r="EI6" s="21"/>
      <c r="EJ6" s="21"/>
      <c r="EK6" s="21"/>
      <c r="EL6" s="21"/>
      <c r="EM6" s="21"/>
      <c r="EN6" s="21"/>
      <c r="EO6" s="21"/>
      <c r="EP6" s="21"/>
      <c r="EQ6" s="21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  <c r="MP6" s="4"/>
      <c r="MQ6" s="4"/>
      <c r="MR6" s="4"/>
      <c r="MS6" s="4"/>
      <c r="MT6" s="4"/>
      <c r="MU6" s="22"/>
      <c r="MV6" s="4"/>
      <c r="MW6" s="4"/>
      <c r="MX6" s="4"/>
    </row>
    <row r="7" spans="1:362" ht="15.75" hidden="1" x14ac:dyDescent="0.25">
      <c r="A7" s="59"/>
      <c r="B7" s="5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5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  <c r="MP7" s="4"/>
      <c r="MQ7" s="4"/>
      <c r="MR7" s="4"/>
      <c r="MS7" s="4"/>
      <c r="MT7" s="4"/>
      <c r="MU7" s="22"/>
      <c r="MV7" s="4"/>
      <c r="MW7" s="4"/>
      <c r="MX7" s="4"/>
    </row>
    <row r="8" spans="1:362" ht="15.75" hidden="1" x14ac:dyDescent="0.25">
      <c r="A8" s="59"/>
      <c r="B8" s="5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5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  <c r="MP8" s="4"/>
      <c r="MQ8" s="4"/>
      <c r="MR8" s="4"/>
      <c r="MS8" s="4"/>
      <c r="MT8" s="4"/>
      <c r="MU8" s="22"/>
      <c r="MV8" s="4"/>
      <c r="MW8" s="4"/>
      <c r="MX8" s="4"/>
    </row>
    <row r="9" spans="1:362" ht="15.75" hidden="1" x14ac:dyDescent="0.25">
      <c r="A9" s="59"/>
      <c r="B9" s="5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5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  <c r="MP9" s="4"/>
      <c r="MQ9" s="4"/>
      <c r="MR9" s="4"/>
      <c r="MS9" s="4"/>
      <c r="MT9" s="4"/>
      <c r="MU9" s="22"/>
      <c r="MV9" s="4"/>
      <c r="MW9" s="4"/>
      <c r="MX9" s="4"/>
    </row>
    <row r="10" spans="1:362" ht="15.75" hidden="1" x14ac:dyDescent="0.25">
      <c r="A10" s="59"/>
      <c r="B10" s="5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5"/>
      <c r="EI10" s="4"/>
      <c r="EJ10" s="4"/>
      <c r="EK10" s="4"/>
      <c r="EL10" s="4"/>
      <c r="EM10" s="4"/>
      <c r="EN10" s="4"/>
      <c r="EO10" s="4"/>
      <c r="EP10" s="4"/>
      <c r="EQ10" s="23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  <c r="MP10" s="4"/>
      <c r="MQ10" s="4"/>
      <c r="MR10" s="4"/>
      <c r="MS10" s="4"/>
      <c r="MT10" s="4"/>
      <c r="MU10" s="22"/>
      <c r="MV10" s="4"/>
      <c r="MW10" s="4"/>
      <c r="MX10" s="4"/>
    </row>
    <row r="11" spans="1:362" ht="16.5" thickBot="1" x14ac:dyDescent="0.3">
      <c r="A11" s="59"/>
      <c r="B11" s="59"/>
      <c r="C11" s="50" t="s">
        <v>99</v>
      </c>
      <c r="D11" s="51" t="s">
        <v>2</v>
      </c>
      <c r="E11" s="51" t="s">
        <v>3</v>
      </c>
      <c r="F11" s="72" t="s">
        <v>141</v>
      </c>
      <c r="G11" s="72" t="s">
        <v>4</v>
      </c>
      <c r="H11" s="72" t="s">
        <v>5</v>
      </c>
      <c r="I11" s="72" t="s">
        <v>100</v>
      </c>
      <c r="J11" s="72" t="s">
        <v>6</v>
      </c>
      <c r="K11" s="72" t="s">
        <v>7</v>
      </c>
      <c r="L11" s="51" t="s">
        <v>101</v>
      </c>
      <c r="M11" s="51" t="s">
        <v>6</v>
      </c>
      <c r="N11" s="52" t="s">
        <v>7</v>
      </c>
      <c r="O11" s="72" t="s">
        <v>102</v>
      </c>
      <c r="P11" s="72" t="s">
        <v>8</v>
      </c>
      <c r="Q11" s="72" t="s">
        <v>1</v>
      </c>
      <c r="R11" s="50" t="s">
        <v>103</v>
      </c>
      <c r="S11" s="51" t="s">
        <v>3</v>
      </c>
      <c r="T11" s="51" t="s">
        <v>9</v>
      </c>
      <c r="U11" s="51" t="s">
        <v>104</v>
      </c>
      <c r="V11" s="51" t="s">
        <v>3</v>
      </c>
      <c r="W11" s="51" t="s">
        <v>9</v>
      </c>
      <c r="X11" s="52" t="s">
        <v>105</v>
      </c>
      <c r="Y11" s="47" t="s">
        <v>7</v>
      </c>
      <c r="Z11" s="50" t="s">
        <v>10</v>
      </c>
      <c r="AA11" s="51" t="s">
        <v>106</v>
      </c>
      <c r="AB11" s="51" t="s">
        <v>11</v>
      </c>
      <c r="AC11" s="51" t="s">
        <v>12</v>
      </c>
      <c r="AD11" s="51" t="s">
        <v>107</v>
      </c>
      <c r="AE11" s="51" t="s">
        <v>1</v>
      </c>
      <c r="AF11" s="51" t="s">
        <v>2</v>
      </c>
      <c r="AG11" s="51" t="s">
        <v>108</v>
      </c>
      <c r="AH11" s="51" t="s">
        <v>9</v>
      </c>
      <c r="AI11" s="51" t="s">
        <v>4</v>
      </c>
      <c r="AJ11" s="73" t="s">
        <v>142</v>
      </c>
      <c r="AK11" s="98"/>
      <c r="AL11" s="98"/>
      <c r="AM11" s="73" t="s">
        <v>109</v>
      </c>
      <c r="AN11" s="98"/>
      <c r="AO11" s="98"/>
      <c r="AP11" s="73" t="s">
        <v>110</v>
      </c>
      <c r="AQ11" s="98"/>
      <c r="AR11" s="98"/>
      <c r="AS11" s="73" t="s">
        <v>111</v>
      </c>
      <c r="AT11" s="98"/>
      <c r="AU11" s="98"/>
      <c r="AV11" s="73" t="s">
        <v>112</v>
      </c>
      <c r="AW11" s="98"/>
      <c r="AX11" s="98"/>
      <c r="AY11" s="73" t="s">
        <v>113</v>
      </c>
      <c r="AZ11" s="98"/>
      <c r="BA11" s="98"/>
      <c r="BB11" s="73" t="s">
        <v>114</v>
      </c>
      <c r="BC11" s="98"/>
      <c r="BD11" s="98"/>
      <c r="BE11" s="72" t="s">
        <v>115</v>
      </c>
      <c r="BF11" s="72"/>
      <c r="BG11" s="72"/>
      <c r="BH11" s="72" t="s">
        <v>147</v>
      </c>
      <c r="BI11" s="72"/>
      <c r="BJ11" s="72"/>
      <c r="BK11" s="50" t="s">
        <v>116</v>
      </c>
      <c r="BL11" s="51"/>
      <c r="BM11" s="51"/>
      <c r="BN11" s="52" t="s">
        <v>143</v>
      </c>
      <c r="BO11" s="47"/>
      <c r="BP11" s="50"/>
      <c r="BQ11" s="52" t="s">
        <v>117</v>
      </c>
      <c r="BR11" s="47"/>
      <c r="BS11" s="50"/>
      <c r="BT11" s="51" t="s">
        <v>118</v>
      </c>
      <c r="BU11" s="51"/>
      <c r="BV11" s="51"/>
      <c r="BW11" s="51" t="s">
        <v>119</v>
      </c>
      <c r="BX11" s="51"/>
      <c r="BY11" s="51"/>
      <c r="BZ11" s="51" t="s">
        <v>120</v>
      </c>
      <c r="CA11" s="51"/>
      <c r="CB11" s="51"/>
      <c r="CC11" s="74" t="s">
        <v>121</v>
      </c>
      <c r="CD11" s="74"/>
      <c r="CE11" s="74"/>
      <c r="CF11" s="51" t="s">
        <v>122</v>
      </c>
      <c r="CG11" s="51"/>
      <c r="CH11" s="51"/>
      <c r="CI11" s="51" t="s">
        <v>123</v>
      </c>
      <c r="CJ11" s="51"/>
      <c r="CK11" s="51"/>
      <c r="CL11" s="51" t="s">
        <v>124</v>
      </c>
      <c r="CM11" s="51"/>
      <c r="CN11" s="51"/>
      <c r="CO11" s="51" t="s">
        <v>125</v>
      </c>
      <c r="CP11" s="51"/>
      <c r="CQ11" s="51"/>
      <c r="CR11" s="51" t="s">
        <v>144</v>
      </c>
      <c r="CS11" s="51"/>
      <c r="CT11" s="51"/>
      <c r="CU11" s="74" t="s">
        <v>126</v>
      </c>
      <c r="CV11" s="74"/>
      <c r="CW11" s="74"/>
      <c r="CX11" s="74" t="s">
        <v>127</v>
      </c>
      <c r="CY11" s="74"/>
      <c r="CZ11" s="79"/>
      <c r="DA11" s="72" t="s">
        <v>128</v>
      </c>
      <c r="DB11" s="72"/>
      <c r="DC11" s="72"/>
      <c r="DD11" s="72" t="s">
        <v>129</v>
      </c>
      <c r="DE11" s="72"/>
      <c r="DF11" s="72"/>
      <c r="DG11" s="68" t="s">
        <v>130</v>
      </c>
      <c r="DH11" s="68"/>
      <c r="DI11" s="68"/>
      <c r="DJ11" s="72" t="s">
        <v>131</v>
      </c>
      <c r="DK11" s="72"/>
      <c r="DL11" s="72"/>
      <c r="DM11" s="72" t="s">
        <v>132</v>
      </c>
      <c r="DN11" s="72"/>
      <c r="DO11" s="73"/>
      <c r="DP11" s="72" t="s">
        <v>145</v>
      </c>
      <c r="DQ11" s="72"/>
      <c r="DR11" s="72"/>
      <c r="DS11" s="72" t="s">
        <v>148</v>
      </c>
      <c r="DT11" s="72"/>
      <c r="DU11" s="72"/>
      <c r="DV11" s="72" t="s">
        <v>149</v>
      </c>
      <c r="DW11" s="72"/>
      <c r="DX11" s="72"/>
      <c r="DY11" s="72" t="s">
        <v>150</v>
      </c>
      <c r="DZ11" s="72"/>
      <c r="EA11" s="72"/>
      <c r="EB11" s="72" t="s">
        <v>151</v>
      </c>
      <c r="EC11" s="72"/>
      <c r="ED11" s="72"/>
      <c r="EE11" s="72" t="s">
        <v>152</v>
      </c>
      <c r="EF11" s="72"/>
      <c r="EG11" s="72"/>
      <c r="EH11" s="92" t="s">
        <v>1122</v>
      </c>
      <c r="EI11" s="92"/>
      <c r="EJ11" s="93"/>
      <c r="EK11" s="91" t="s">
        <v>1123</v>
      </c>
      <c r="EL11" s="92"/>
      <c r="EM11" s="93"/>
      <c r="EN11" s="91" t="s">
        <v>1124</v>
      </c>
      <c r="EO11" s="92"/>
      <c r="EP11" s="93"/>
      <c r="EQ11" s="68" t="s">
        <v>1125</v>
      </c>
      <c r="ER11" s="68"/>
      <c r="ES11" s="68"/>
      <c r="ET11" s="68" t="s">
        <v>1126</v>
      </c>
      <c r="EU11" s="68"/>
      <c r="EV11" s="68"/>
      <c r="EW11" s="68" t="s">
        <v>1127</v>
      </c>
      <c r="EX11" s="68"/>
      <c r="EY11" s="68"/>
      <c r="EZ11" s="68" t="s">
        <v>1128</v>
      </c>
      <c r="FA11" s="68"/>
      <c r="FB11" s="68"/>
      <c r="FC11" s="68" t="s">
        <v>1129</v>
      </c>
      <c r="FD11" s="68"/>
      <c r="FE11" s="91"/>
      <c r="FF11" s="68" t="s">
        <v>1130</v>
      </c>
      <c r="FG11" s="68"/>
      <c r="FH11" s="68"/>
      <c r="FI11" s="68" t="s">
        <v>133</v>
      </c>
      <c r="FJ11" s="68"/>
      <c r="FK11" s="68"/>
      <c r="FL11" s="68" t="s">
        <v>146</v>
      </c>
      <c r="FM11" s="68"/>
      <c r="FN11" s="68"/>
      <c r="FO11" s="68" t="s">
        <v>134</v>
      </c>
      <c r="FP11" s="68"/>
      <c r="FQ11" s="68"/>
      <c r="FR11" s="68" t="s">
        <v>135</v>
      </c>
      <c r="FS11" s="68"/>
      <c r="FT11" s="68"/>
      <c r="FU11" s="68" t="s">
        <v>136</v>
      </c>
      <c r="FV11" s="68"/>
      <c r="FW11" s="68"/>
      <c r="FX11" s="68" t="s">
        <v>137</v>
      </c>
      <c r="FY11" s="68"/>
      <c r="FZ11" s="68"/>
      <c r="GA11" s="68" t="s">
        <v>138</v>
      </c>
      <c r="GB11" s="68"/>
      <c r="GC11" s="68"/>
      <c r="GD11" s="68" t="s">
        <v>139</v>
      </c>
      <c r="GE11" s="68"/>
      <c r="GF11" s="68"/>
      <c r="GG11" s="68" t="s">
        <v>140</v>
      </c>
      <c r="GH11" s="68"/>
      <c r="GI11" s="68"/>
      <c r="GJ11" s="68" t="s">
        <v>153</v>
      </c>
      <c r="GK11" s="68"/>
      <c r="GL11" s="68"/>
      <c r="GM11" s="68" t="s">
        <v>1087</v>
      </c>
      <c r="GN11" s="68"/>
      <c r="GO11" s="68"/>
      <c r="GP11" s="68" t="s">
        <v>1088</v>
      </c>
      <c r="GQ11" s="68"/>
      <c r="GR11" s="68"/>
      <c r="GS11" s="68" t="s">
        <v>1089</v>
      </c>
      <c r="GT11" s="68"/>
      <c r="GU11" s="68"/>
      <c r="GV11" s="68" t="s">
        <v>1090</v>
      </c>
      <c r="GW11" s="68"/>
      <c r="GX11" s="68"/>
      <c r="GY11" s="91" t="s">
        <v>1091</v>
      </c>
      <c r="GZ11" s="92"/>
      <c r="HA11" s="93"/>
      <c r="HB11" s="91" t="s">
        <v>1092</v>
      </c>
      <c r="HC11" s="92"/>
      <c r="HD11" s="93"/>
      <c r="HE11" s="91" t="s">
        <v>1093</v>
      </c>
      <c r="HF11" s="92"/>
      <c r="HG11" s="93"/>
      <c r="HH11" s="91" t="s">
        <v>1094</v>
      </c>
      <c r="HI11" s="92"/>
      <c r="HJ11" s="93"/>
      <c r="HK11" s="91" t="s">
        <v>1095</v>
      </c>
      <c r="HL11" s="92"/>
      <c r="HM11" s="93"/>
      <c r="HN11" s="91" t="s">
        <v>1096</v>
      </c>
      <c r="HO11" s="92"/>
      <c r="HP11" s="93"/>
      <c r="HQ11" s="91" t="s">
        <v>1097</v>
      </c>
      <c r="HR11" s="92"/>
      <c r="HS11" s="93"/>
      <c r="HT11" s="91" t="s">
        <v>1098</v>
      </c>
      <c r="HU11" s="92"/>
      <c r="HV11" s="93"/>
      <c r="HW11" s="91" t="s">
        <v>1099</v>
      </c>
      <c r="HX11" s="92"/>
      <c r="HY11" s="93"/>
      <c r="HZ11" s="91" t="s">
        <v>1100</v>
      </c>
      <c r="IA11" s="92"/>
      <c r="IB11" s="93"/>
      <c r="IC11" s="91" t="s">
        <v>1101</v>
      </c>
      <c r="ID11" s="92"/>
      <c r="IE11" s="93"/>
      <c r="IF11" s="91" t="s">
        <v>1102</v>
      </c>
      <c r="IG11" s="92"/>
      <c r="IH11" s="93"/>
      <c r="II11" s="91" t="s">
        <v>1103</v>
      </c>
      <c r="IJ11" s="92"/>
      <c r="IK11" s="93"/>
      <c r="IL11" s="93" t="s">
        <v>1104</v>
      </c>
      <c r="IM11" s="68"/>
      <c r="IN11" s="68"/>
      <c r="IO11" s="68" t="s">
        <v>1105</v>
      </c>
      <c r="IP11" s="68"/>
      <c r="IQ11" s="68"/>
      <c r="IR11" s="68" t="s">
        <v>1106</v>
      </c>
      <c r="IS11" s="68"/>
      <c r="IT11" s="68"/>
      <c r="IU11" s="68" t="s">
        <v>1107</v>
      </c>
      <c r="IV11" s="68"/>
      <c r="IW11" s="68"/>
      <c r="IX11" s="68" t="s">
        <v>1108</v>
      </c>
      <c r="IY11" s="68"/>
      <c r="IZ11" s="68"/>
      <c r="JA11" s="68" t="s">
        <v>1109</v>
      </c>
      <c r="JB11" s="68"/>
      <c r="JC11" s="68"/>
      <c r="JD11" s="68" t="s">
        <v>1110</v>
      </c>
      <c r="JE11" s="68"/>
      <c r="JF11" s="68"/>
      <c r="JG11" s="68" t="s">
        <v>1111</v>
      </c>
      <c r="JH11" s="68"/>
      <c r="JI11" s="68"/>
      <c r="JJ11" s="68" t="s">
        <v>1112</v>
      </c>
      <c r="JK11" s="68"/>
      <c r="JL11" s="68"/>
      <c r="JM11" s="109" t="s">
        <v>1113</v>
      </c>
      <c r="JN11" s="110"/>
      <c r="JO11" s="111"/>
      <c r="JP11" s="109" t="s">
        <v>1114</v>
      </c>
      <c r="JQ11" s="110"/>
      <c r="JR11" s="111"/>
      <c r="JS11" s="109" t="s">
        <v>1115</v>
      </c>
      <c r="JT11" s="110"/>
      <c r="JU11" s="111"/>
      <c r="JV11" s="109" t="s">
        <v>1116</v>
      </c>
      <c r="JW11" s="110"/>
      <c r="JX11" s="111"/>
      <c r="JY11" s="109" t="s">
        <v>1117</v>
      </c>
      <c r="JZ11" s="110"/>
      <c r="KA11" s="111"/>
      <c r="KB11" s="109" t="s">
        <v>1118</v>
      </c>
      <c r="KC11" s="110"/>
      <c r="KD11" s="111"/>
      <c r="KE11" s="109" t="s">
        <v>1119</v>
      </c>
      <c r="KF11" s="110"/>
      <c r="KG11" s="111"/>
      <c r="KH11" s="109" t="s">
        <v>1120</v>
      </c>
      <c r="KI11" s="110"/>
      <c r="KJ11" s="111"/>
      <c r="KK11" s="109" t="s">
        <v>1121</v>
      </c>
      <c r="KL11" s="110"/>
      <c r="KM11" s="111"/>
      <c r="KN11" s="68" t="s">
        <v>1066</v>
      </c>
      <c r="KO11" s="68"/>
      <c r="KP11" s="68"/>
      <c r="KQ11" s="68" t="s">
        <v>1067</v>
      </c>
      <c r="KR11" s="68"/>
      <c r="KS11" s="68"/>
      <c r="KT11" s="68" t="s">
        <v>1068</v>
      </c>
      <c r="KU11" s="68"/>
      <c r="KV11" s="68"/>
      <c r="KW11" s="68" t="s">
        <v>1069</v>
      </c>
      <c r="KX11" s="68"/>
      <c r="KY11" s="68"/>
      <c r="KZ11" s="68" t="s">
        <v>1070</v>
      </c>
      <c r="LA11" s="68"/>
      <c r="LB11" s="68"/>
      <c r="LC11" s="68" t="s">
        <v>1071</v>
      </c>
      <c r="LD11" s="68"/>
      <c r="LE11" s="68"/>
      <c r="LF11" s="68" t="s">
        <v>1072</v>
      </c>
      <c r="LG11" s="68"/>
      <c r="LH11" s="68"/>
      <c r="LI11" s="68" t="s">
        <v>1073</v>
      </c>
      <c r="LJ11" s="68"/>
      <c r="LK11" s="68"/>
      <c r="LL11" s="68" t="s">
        <v>1074</v>
      </c>
      <c r="LM11" s="68"/>
      <c r="LN11" s="68"/>
      <c r="LO11" s="68" t="s">
        <v>1075</v>
      </c>
      <c r="LP11" s="68"/>
      <c r="LQ11" s="68"/>
      <c r="LR11" s="68" t="s">
        <v>1076</v>
      </c>
      <c r="LS11" s="68"/>
      <c r="LT11" s="68"/>
      <c r="LU11" s="68" t="s">
        <v>1077</v>
      </c>
      <c r="LV11" s="68"/>
      <c r="LW11" s="68"/>
      <c r="LX11" s="68" t="s">
        <v>1078</v>
      </c>
      <c r="LY11" s="68"/>
      <c r="LZ11" s="68"/>
      <c r="MA11" s="68" t="s">
        <v>1079</v>
      </c>
      <c r="MB11" s="68"/>
      <c r="MC11" s="68"/>
      <c r="MD11" s="68" t="s">
        <v>1080</v>
      </c>
      <c r="ME11" s="68"/>
      <c r="MF11" s="68"/>
      <c r="MG11" s="68" t="s">
        <v>1081</v>
      </c>
      <c r="MH11" s="68"/>
      <c r="MI11" s="68"/>
      <c r="MJ11" s="68" t="s">
        <v>1082</v>
      </c>
      <c r="MK11" s="68"/>
      <c r="ML11" s="91"/>
      <c r="MM11" s="68" t="s">
        <v>1083</v>
      </c>
      <c r="MN11" s="68"/>
      <c r="MO11" s="91"/>
      <c r="MP11" s="68" t="s">
        <v>1084</v>
      </c>
      <c r="MQ11" s="68"/>
      <c r="MR11" s="91"/>
      <c r="MS11" s="68" t="s">
        <v>1085</v>
      </c>
      <c r="MT11" s="68"/>
      <c r="MU11" s="91"/>
      <c r="MV11" s="91" t="s">
        <v>1086</v>
      </c>
      <c r="MW11" s="89"/>
      <c r="MX11" s="90"/>
    </row>
    <row r="12" spans="1:362" ht="99.75" customHeight="1" thickBot="1" x14ac:dyDescent="0.3">
      <c r="A12" s="59"/>
      <c r="B12" s="59"/>
      <c r="C12" s="103" t="s">
        <v>807</v>
      </c>
      <c r="D12" s="104"/>
      <c r="E12" s="105"/>
      <c r="F12" s="103" t="s">
        <v>810</v>
      </c>
      <c r="G12" s="104"/>
      <c r="H12" s="105"/>
      <c r="I12" s="103" t="s">
        <v>814</v>
      </c>
      <c r="J12" s="104"/>
      <c r="K12" s="105"/>
      <c r="L12" s="103" t="s">
        <v>818</v>
      </c>
      <c r="M12" s="104"/>
      <c r="N12" s="104"/>
      <c r="O12" s="103" t="s">
        <v>1383</v>
      </c>
      <c r="P12" s="104"/>
      <c r="Q12" s="105"/>
      <c r="R12" s="104" t="s">
        <v>822</v>
      </c>
      <c r="S12" s="104"/>
      <c r="T12" s="105"/>
      <c r="U12" s="103" t="s">
        <v>826</v>
      </c>
      <c r="V12" s="104"/>
      <c r="W12" s="105"/>
      <c r="X12" s="103" t="s">
        <v>830</v>
      </c>
      <c r="Y12" s="104"/>
      <c r="Z12" s="105"/>
      <c r="AA12" s="103" t="s">
        <v>834</v>
      </c>
      <c r="AB12" s="104"/>
      <c r="AC12" s="105"/>
      <c r="AD12" s="103" t="s">
        <v>838</v>
      </c>
      <c r="AE12" s="104"/>
      <c r="AF12" s="105"/>
      <c r="AG12" s="103" t="s">
        <v>842</v>
      </c>
      <c r="AH12" s="104"/>
      <c r="AI12" s="105"/>
      <c r="AJ12" s="103" t="s">
        <v>846</v>
      </c>
      <c r="AK12" s="104"/>
      <c r="AL12" s="105"/>
      <c r="AM12" s="103" t="s">
        <v>848</v>
      </c>
      <c r="AN12" s="104"/>
      <c r="AO12" s="105"/>
      <c r="AP12" s="103" t="s">
        <v>852</v>
      </c>
      <c r="AQ12" s="104"/>
      <c r="AR12" s="105"/>
      <c r="AS12" s="103" t="s">
        <v>855</v>
      </c>
      <c r="AT12" s="104"/>
      <c r="AU12" s="105"/>
      <c r="AV12" s="103" t="s">
        <v>859</v>
      </c>
      <c r="AW12" s="104"/>
      <c r="AX12" s="105"/>
      <c r="AY12" s="103" t="s">
        <v>862</v>
      </c>
      <c r="AZ12" s="104"/>
      <c r="BA12" s="105"/>
      <c r="BB12" s="103" t="s">
        <v>866</v>
      </c>
      <c r="BC12" s="104"/>
      <c r="BD12" s="105"/>
      <c r="BE12" s="103" t="s">
        <v>868</v>
      </c>
      <c r="BF12" s="104"/>
      <c r="BG12" s="105"/>
      <c r="BH12" s="103" t="s">
        <v>871</v>
      </c>
      <c r="BI12" s="104"/>
      <c r="BJ12" s="105"/>
      <c r="BK12" s="106" t="s">
        <v>875</v>
      </c>
      <c r="BL12" s="107"/>
      <c r="BM12" s="108"/>
      <c r="BN12" s="106" t="s">
        <v>878</v>
      </c>
      <c r="BO12" s="107"/>
      <c r="BP12" s="108"/>
      <c r="BQ12" s="106" t="s">
        <v>882</v>
      </c>
      <c r="BR12" s="107"/>
      <c r="BS12" s="108"/>
      <c r="BT12" s="106" t="s">
        <v>886</v>
      </c>
      <c r="BU12" s="107"/>
      <c r="BV12" s="108"/>
      <c r="BW12" s="106" t="s">
        <v>887</v>
      </c>
      <c r="BX12" s="107"/>
      <c r="BY12" s="108"/>
      <c r="BZ12" s="106" t="s">
        <v>891</v>
      </c>
      <c r="CA12" s="107"/>
      <c r="CB12" s="108"/>
      <c r="CC12" s="106" t="s">
        <v>1734</v>
      </c>
      <c r="CD12" s="107"/>
      <c r="CE12" s="108"/>
      <c r="CF12" s="106" t="s">
        <v>898</v>
      </c>
      <c r="CG12" s="107"/>
      <c r="CH12" s="108"/>
      <c r="CI12" s="106" t="s">
        <v>902</v>
      </c>
      <c r="CJ12" s="107"/>
      <c r="CK12" s="108"/>
      <c r="CL12" s="103" t="s">
        <v>731</v>
      </c>
      <c r="CM12" s="104"/>
      <c r="CN12" s="105"/>
      <c r="CO12" s="106" t="s">
        <v>906</v>
      </c>
      <c r="CP12" s="107"/>
      <c r="CQ12" s="108"/>
      <c r="CR12" s="106" t="s">
        <v>910</v>
      </c>
      <c r="CS12" s="107"/>
      <c r="CT12" s="108"/>
      <c r="CU12" s="106" t="s">
        <v>912</v>
      </c>
      <c r="CV12" s="107"/>
      <c r="CW12" s="108"/>
      <c r="CX12" s="106" t="s">
        <v>916</v>
      </c>
      <c r="CY12" s="107"/>
      <c r="CZ12" s="108"/>
      <c r="DA12" s="106" t="s">
        <v>920</v>
      </c>
      <c r="DB12" s="107"/>
      <c r="DC12" s="108"/>
      <c r="DD12" s="106" t="s">
        <v>924</v>
      </c>
      <c r="DE12" s="107"/>
      <c r="DF12" s="108"/>
      <c r="DG12" s="106" t="s">
        <v>928</v>
      </c>
      <c r="DH12" s="107"/>
      <c r="DI12" s="108"/>
      <c r="DJ12" s="106" t="s">
        <v>932</v>
      </c>
      <c r="DK12" s="107"/>
      <c r="DL12" s="108"/>
      <c r="DM12" s="106" t="s">
        <v>936</v>
      </c>
      <c r="DN12" s="107"/>
      <c r="DO12" s="108"/>
      <c r="DP12" s="106" t="s">
        <v>938</v>
      </c>
      <c r="DQ12" s="107"/>
      <c r="DR12" s="108"/>
      <c r="DS12" s="106" t="s">
        <v>942</v>
      </c>
      <c r="DT12" s="107"/>
      <c r="DU12" s="108"/>
      <c r="DV12" s="106" t="s">
        <v>946</v>
      </c>
      <c r="DW12" s="107"/>
      <c r="DX12" s="108"/>
      <c r="DY12" s="106" t="s">
        <v>948</v>
      </c>
      <c r="DZ12" s="107"/>
      <c r="EA12" s="108"/>
      <c r="EB12" s="106" t="s">
        <v>952</v>
      </c>
      <c r="EC12" s="107"/>
      <c r="ED12" s="108"/>
      <c r="EE12" s="103" t="s">
        <v>956</v>
      </c>
      <c r="EF12" s="104"/>
      <c r="EG12" s="105"/>
      <c r="EH12" s="106" t="s">
        <v>1519</v>
      </c>
      <c r="EI12" s="107"/>
      <c r="EJ12" s="108"/>
      <c r="EK12" s="106" t="s">
        <v>1521</v>
      </c>
      <c r="EL12" s="107"/>
      <c r="EM12" s="108"/>
      <c r="EN12" s="106" t="s">
        <v>1523</v>
      </c>
      <c r="EO12" s="107"/>
      <c r="EP12" s="108"/>
      <c r="EQ12" s="106" t="s">
        <v>1527</v>
      </c>
      <c r="ER12" s="107"/>
      <c r="ES12" s="108"/>
      <c r="ET12" s="106" t="s">
        <v>1531</v>
      </c>
      <c r="EU12" s="107"/>
      <c r="EV12" s="108"/>
      <c r="EW12" s="106" t="s">
        <v>1535</v>
      </c>
      <c r="EX12" s="107"/>
      <c r="EY12" s="108"/>
      <c r="EZ12" s="106" t="s">
        <v>1538</v>
      </c>
      <c r="FA12" s="107"/>
      <c r="FB12" s="108"/>
      <c r="FC12" s="106" t="s">
        <v>1541</v>
      </c>
      <c r="FD12" s="107"/>
      <c r="FE12" s="108"/>
      <c r="FF12" s="106" t="s">
        <v>1545</v>
      </c>
      <c r="FG12" s="107"/>
      <c r="FH12" s="108"/>
      <c r="FI12" s="106" t="s">
        <v>960</v>
      </c>
      <c r="FJ12" s="107"/>
      <c r="FK12" s="108"/>
      <c r="FL12" s="106" t="s">
        <v>961</v>
      </c>
      <c r="FM12" s="107"/>
      <c r="FN12" s="108"/>
      <c r="FO12" s="106" t="s">
        <v>963</v>
      </c>
      <c r="FP12" s="107"/>
      <c r="FQ12" s="108"/>
      <c r="FR12" s="106" t="s">
        <v>967</v>
      </c>
      <c r="FS12" s="107"/>
      <c r="FT12" s="108"/>
      <c r="FU12" s="106" t="s">
        <v>971</v>
      </c>
      <c r="FV12" s="107"/>
      <c r="FW12" s="108"/>
      <c r="FX12" s="106" t="s">
        <v>975</v>
      </c>
      <c r="FY12" s="107"/>
      <c r="FZ12" s="108"/>
      <c r="GA12" s="106" t="s">
        <v>978</v>
      </c>
      <c r="GB12" s="107"/>
      <c r="GC12" s="108"/>
      <c r="GD12" s="106" t="s">
        <v>980</v>
      </c>
      <c r="GE12" s="107"/>
      <c r="GF12" s="108"/>
      <c r="GG12" s="106" t="s">
        <v>984</v>
      </c>
      <c r="GH12" s="107"/>
      <c r="GI12" s="108"/>
      <c r="GJ12" s="106" t="s">
        <v>988</v>
      </c>
      <c r="GK12" s="107"/>
      <c r="GL12" s="108"/>
      <c r="GM12" s="106" t="s">
        <v>1547</v>
      </c>
      <c r="GN12" s="107"/>
      <c r="GO12" s="108"/>
      <c r="GP12" s="106" t="s">
        <v>1550</v>
      </c>
      <c r="GQ12" s="107"/>
      <c r="GR12" s="108"/>
      <c r="GS12" s="106" t="s">
        <v>1554</v>
      </c>
      <c r="GT12" s="107"/>
      <c r="GU12" s="108"/>
      <c r="GV12" s="106" t="s">
        <v>1556</v>
      </c>
      <c r="GW12" s="107"/>
      <c r="GX12" s="108"/>
      <c r="GY12" s="106" t="s">
        <v>1560</v>
      </c>
      <c r="GZ12" s="107"/>
      <c r="HA12" s="108"/>
      <c r="HB12" s="106" t="s">
        <v>1564</v>
      </c>
      <c r="HC12" s="107"/>
      <c r="HD12" s="108"/>
      <c r="HE12" s="106" t="s">
        <v>1568</v>
      </c>
      <c r="HF12" s="107"/>
      <c r="HG12" s="108"/>
      <c r="HH12" s="106" t="s">
        <v>1572</v>
      </c>
      <c r="HI12" s="107"/>
      <c r="HJ12" s="108"/>
      <c r="HK12" s="106" t="s">
        <v>1573</v>
      </c>
      <c r="HL12" s="107"/>
      <c r="HM12" s="108"/>
      <c r="HN12" s="106" t="s">
        <v>1577</v>
      </c>
      <c r="HO12" s="107"/>
      <c r="HP12" s="108"/>
      <c r="HQ12" s="106" t="s">
        <v>1581</v>
      </c>
      <c r="HR12" s="107"/>
      <c r="HS12" s="108"/>
      <c r="HT12" s="106" t="s">
        <v>1585</v>
      </c>
      <c r="HU12" s="107"/>
      <c r="HV12" s="108"/>
      <c r="HW12" s="106" t="s">
        <v>1586</v>
      </c>
      <c r="HX12" s="107"/>
      <c r="HY12" s="108"/>
      <c r="HZ12" s="106" t="s">
        <v>1590</v>
      </c>
      <c r="IA12" s="107"/>
      <c r="IB12" s="108"/>
      <c r="IC12" s="106" t="s">
        <v>1594</v>
      </c>
      <c r="ID12" s="107"/>
      <c r="IE12" s="108"/>
      <c r="IF12" s="106" t="s">
        <v>1597</v>
      </c>
      <c r="IG12" s="107"/>
      <c r="IH12" s="108"/>
      <c r="II12" s="106" t="s">
        <v>1599</v>
      </c>
      <c r="IJ12" s="107"/>
      <c r="IK12" s="108"/>
      <c r="IL12" s="106" t="s">
        <v>1603</v>
      </c>
      <c r="IM12" s="107"/>
      <c r="IN12" s="108"/>
      <c r="IO12" s="106" t="s">
        <v>1606</v>
      </c>
      <c r="IP12" s="107"/>
      <c r="IQ12" s="108"/>
      <c r="IR12" s="106" t="s">
        <v>1610</v>
      </c>
      <c r="IS12" s="107"/>
      <c r="IT12" s="108"/>
      <c r="IU12" s="106" t="s">
        <v>1614</v>
      </c>
      <c r="IV12" s="107"/>
      <c r="IW12" s="108"/>
      <c r="IX12" s="106" t="s">
        <v>1616</v>
      </c>
      <c r="IY12" s="107"/>
      <c r="IZ12" s="108"/>
      <c r="JA12" s="106" t="s">
        <v>1619</v>
      </c>
      <c r="JB12" s="107"/>
      <c r="JC12" s="108"/>
      <c r="JD12" s="106" t="s">
        <v>1622</v>
      </c>
      <c r="JE12" s="107"/>
      <c r="JF12" s="108"/>
      <c r="JG12" s="106" t="s">
        <v>1626</v>
      </c>
      <c r="JH12" s="107"/>
      <c r="JI12" s="108"/>
      <c r="JJ12" s="106" t="s">
        <v>1627</v>
      </c>
      <c r="JK12" s="107"/>
      <c r="JL12" s="108"/>
      <c r="JM12" s="106" t="s">
        <v>1631</v>
      </c>
      <c r="JN12" s="107"/>
      <c r="JO12" s="108"/>
      <c r="JP12" s="106" t="s">
        <v>1634</v>
      </c>
      <c r="JQ12" s="107"/>
      <c r="JR12" s="108"/>
      <c r="JS12" s="106" t="s">
        <v>1638</v>
      </c>
      <c r="JT12" s="107"/>
      <c r="JU12" s="108"/>
      <c r="JV12" s="106" t="s">
        <v>1642</v>
      </c>
      <c r="JW12" s="107"/>
      <c r="JX12" s="108"/>
      <c r="JY12" s="106" t="s">
        <v>1646</v>
      </c>
      <c r="JZ12" s="107"/>
      <c r="KA12" s="108"/>
      <c r="KB12" s="106" t="s">
        <v>1650</v>
      </c>
      <c r="KC12" s="107"/>
      <c r="KD12" s="108"/>
      <c r="KE12" s="106" t="s">
        <v>1652</v>
      </c>
      <c r="KF12" s="107"/>
      <c r="KG12" s="108"/>
      <c r="KH12" s="106" t="s">
        <v>1656</v>
      </c>
      <c r="KI12" s="107"/>
      <c r="KJ12" s="108"/>
      <c r="KK12" s="106" t="s">
        <v>1660</v>
      </c>
      <c r="KL12" s="107"/>
      <c r="KM12" s="108"/>
      <c r="KN12" s="106" t="s">
        <v>1664</v>
      </c>
      <c r="KO12" s="107"/>
      <c r="KP12" s="108"/>
      <c r="KQ12" s="106" t="s">
        <v>1668</v>
      </c>
      <c r="KR12" s="107"/>
      <c r="KS12" s="108"/>
      <c r="KT12" s="103" t="s">
        <v>1670</v>
      </c>
      <c r="KU12" s="104"/>
      <c r="KV12" s="105"/>
      <c r="KW12" s="103" t="s">
        <v>1674</v>
      </c>
      <c r="KX12" s="104"/>
      <c r="KY12" s="105"/>
      <c r="KZ12" s="106" t="s">
        <v>1678</v>
      </c>
      <c r="LA12" s="107"/>
      <c r="LB12" s="108"/>
      <c r="LC12" s="106" t="s">
        <v>1682</v>
      </c>
      <c r="LD12" s="107"/>
      <c r="LE12" s="108"/>
      <c r="LF12" s="106" t="s">
        <v>1685</v>
      </c>
      <c r="LG12" s="107"/>
      <c r="LH12" s="108"/>
      <c r="LI12" s="106" t="s">
        <v>1687</v>
      </c>
      <c r="LJ12" s="107"/>
      <c r="LK12" s="108"/>
      <c r="LL12" s="106" t="s">
        <v>1690</v>
      </c>
      <c r="LM12" s="107"/>
      <c r="LN12" s="108"/>
      <c r="LO12" s="106" t="s">
        <v>1694</v>
      </c>
      <c r="LP12" s="107"/>
      <c r="LQ12" s="108"/>
      <c r="LR12" s="106" t="s">
        <v>1695</v>
      </c>
      <c r="LS12" s="107"/>
      <c r="LT12" s="108"/>
      <c r="LU12" s="106" t="s">
        <v>1699</v>
      </c>
      <c r="LV12" s="107"/>
      <c r="LW12" s="108"/>
      <c r="LX12" s="106" t="s">
        <v>1701</v>
      </c>
      <c r="LY12" s="107"/>
      <c r="LZ12" s="108"/>
      <c r="MA12" s="106" t="s">
        <v>1705</v>
      </c>
      <c r="MB12" s="107"/>
      <c r="MC12" s="108"/>
      <c r="MD12" s="106" t="s">
        <v>1708</v>
      </c>
      <c r="ME12" s="107"/>
      <c r="MF12" s="108"/>
      <c r="MG12" s="106" t="s">
        <v>1712</v>
      </c>
      <c r="MH12" s="107"/>
      <c r="MI12" s="108"/>
      <c r="MJ12" s="106" t="s">
        <v>1714</v>
      </c>
      <c r="MK12" s="107"/>
      <c r="ML12" s="108"/>
      <c r="MM12" s="106" t="s">
        <v>1718</v>
      </c>
      <c r="MN12" s="107"/>
      <c r="MO12" s="108"/>
      <c r="MP12" s="106" t="s">
        <v>1722</v>
      </c>
      <c r="MQ12" s="107"/>
      <c r="MR12" s="108"/>
      <c r="MS12" s="103" t="s">
        <v>1726</v>
      </c>
      <c r="MT12" s="104"/>
      <c r="MU12" s="105"/>
      <c r="MV12" s="103" t="s">
        <v>1730</v>
      </c>
      <c r="MW12" s="104"/>
      <c r="MX12" s="105"/>
    </row>
    <row r="13" spans="1:362" ht="144.75" thickBot="1" x14ac:dyDescent="0.3">
      <c r="A13" s="59"/>
      <c r="B13" s="59"/>
      <c r="C13" s="32" t="s">
        <v>378</v>
      </c>
      <c r="D13" s="34" t="s">
        <v>808</v>
      </c>
      <c r="E13" s="33" t="s">
        <v>809</v>
      </c>
      <c r="F13" s="32" t="s">
        <v>811</v>
      </c>
      <c r="G13" s="34" t="s">
        <v>812</v>
      </c>
      <c r="H13" s="33" t="s">
        <v>813</v>
      </c>
      <c r="I13" s="32" t="s">
        <v>815</v>
      </c>
      <c r="J13" s="34" t="s">
        <v>816</v>
      </c>
      <c r="K13" s="33" t="s">
        <v>817</v>
      </c>
      <c r="L13" s="32" t="s">
        <v>819</v>
      </c>
      <c r="M13" s="34" t="s">
        <v>820</v>
      </c>
      <c r="N13" s="36" t="s">
        <v>821</v>
      </c>
      <c r="O13" s="32" t="s">
        <v>819</v>
      </c>
      <c r="P13" s="34" t="s">
        <v>820</v>
      </c>
      <c r="Q13" s="33" t="s">
        <v>387</v>
      </c>
      <c r="R13" s="34" t="s">
        <v>823</v>
      </c>
      <c r="S13" s="34" t="s">
        <v>824</v>
      </c>
      <c r="T13" s="33" t="s">
        <v>825</v>
      </c>
      <c r="U13" s="32" t="s">
        <v>827</v>
      </c>
      <c r="V13" s="34" t="s">
        <v>828</v>
      </c>
      <c r="W13" s="33" t="s">
        <v>829</v>
      </c>
      <c r="X13" s="32" t="s">
        <v>831</v>
      </c>
      <c r="Y13" s="34" t="s">
        <v>832</v>
      </c>
      <c r="Z13" s="33" t="s">
        <v>833</v>
      </c>
      <c r="AA13" s="32" t="s">
        <v>835</v>
      </c>
      <c r="AB13" s="34" t="s">
        <v>836</v>
      </c>
      <c r="AC13" s="33" t="s">
        <v>837</v>
      </c>
      <c r="AD13" s="32" t="s">
        <v>839</v>
      </c>
      <c r="AE13" s="34" t="s">
        <v>840</v>
      </c>
      <c r="AF13" s="33" t="s">
        <v>841</v>
      </c>
      <c r="AG13" s="32" t="s">
        <v>843</v>
      </c>
      <c r="AH13" s="34" t="s">
        <v>844</v>
      </c>
      <c r="AI13" s="33" t="s">
        <v>845</v>
      </c>
      <c r="AJ13" s="32" t="s">
        <v>385</v>
      </c>
      <c r="AK13" s="34" t="s">
        <v>847</v>
      </c>
      <c r="AL13" s="33" t="s">
        <v>568</v>
      </c>
      <c r="AM13" s="32" t="s">
        <v>849</v>
      </c>
      <c r="AN13" s="34" t="s">
        <v>850</v>
      </c>
      <c r="AO13" s="33" t="s">
        <v>851</v>
      </c>
      <c r="AP13" s="32" t="s">
        <v>853</v>
      </c>
      <c r="AQ13" s="34" t="s">
        <v>854</v>
      </c>
      <c r="AR13" s="33" t="s">
        <v>679</v>
      </c>
      <c r="AS13" s="32" t="s">
        <v>856</v>
      </c>
      <c r="AT13" s="34" t="s">
        <v>857</v>
      </c>
      <c r="AU13" s="33" t="s">
        <v>858</v>
      </c>
      <c r="AV13" s="32" t="s">
        <v>366</v>
      </c>
      <c r="AW13" s="34" t="s">
        <v>860</v>
      </c>
      <c r="AX13" s="33" t="s">
        <v>861</v>
      </c>
      <c r="AY13" s="32" t="s">
        <v>863</v>
      </c>
      <c r="AZ13" s="34" t="s">
        <v>864</v>
      </c>
      <c r="BA13" s="33" t="s">
        <v>865</v>
      </c>
      <c r="BB13" s="32" t="s">
        <v>366</v>
      </c>
      <c r="BC13" s="34" t="s">
        <v>867</v>
      </c>
      <c r="BD13" s="33" t="s">
        <v>861</v>
      </c>
      <c r="BE13" s="32" t="s">
        <v>397</v>
      </c>
      <c r="BF13" s="34" t="s">
        <v>869</v>
      </c>
      <c r="BG13" s="33" t="s">
        <v>870</v>
      </c>
      <c r="BH13" s="32" t="s">
        <v>872</v>
      </c>
      <c r="BI13" s="34" t="s">
        <v>873</v>
      </c>
      <c r="BJ13" s="33" t="s">
        <v>874</v>
      </c>
      <c r="BK13" s="28" t="s">
        <v>876</v>
      </c>
      <c r="BL13" s="29" t="s">
        <v>436</v>
      </c>
      <c r="BM13" s="30" t="s">
        <v>877</v>
      </c>
      <c r="BN13" s="28" t="s">
        <v>879</v>
      </c>
      <c r="BO13" s="29" t="s">
        <v>880</v>
      </c>
      <c r="BP13" s="30" t="s">
        <v>881</v>
      </c>
      <c r="BQ13" s="28" t="s">
        <v>883</v>
      </c>
      <c r="BR13" s="29" t="s">
        <v>884</v>
      </c>
      <c r="BS13" s="30" t="s">
        <v>885</v>
      </c>
      <c r="BT13" s="28" t="s">
        <v>729</v>
      </c>
      <c r="BU13" s="29" t="s">
        <v>730</v>
      </c>
      <c r="BV13" s="30" t="s">
        <v>508</v>
      </c>
      <c r="BW13" s="28" t="s">
        <v>888</v>
      </c>
      <c r="BX13" s="29" t="s">
        <v>889</v>
      </c>
      <c r="BY13" s="30" t="s">
        <v>890</v>
      </c>
      <c r="BZ13" s="28" t="s">
        <v>892</v>
      </c>
      <c r="CA13" s="29" t="s">
        <v>893</v>
      </c>
      <c r="CB13" s="30" t="s">
        <v>894</v>
      </c>
      <c r="CC13" s="28" t="s">
        <v>895</v>
      </c>
      <c r="CD13" s="29" t="s">
        <v>896</v>
      </c>
      <c r="CE13" s="30" t="s">
        <v>897</v>
      </c>
      <c r="CF13" s="28" t="s">
        <v>899</v>
      </c>
      <c r="CG13" s="29" t="s">
        <v>900</v>
      </c>
      <c r="CH13" s="30" t="s">
        <v>901</v>
      </c>
      <c r="CI13" s="28" t="s">
        <v>903</v>
      </c>
      <c r="CJ13" s="29" t="s">
        <v>904</v>
      </c>
      <c r="CK13" s="30" t="s">
        <v>905</v>
      </c>
      <c r="CL13" s="28" t="s">
        <v>385</v>
      </c>
      <c r="CM13" s="29" t="s">
        <v>589</v>
      </c>
      <c r="CN13" s="30" t="s">
        <v>387</v>
      </c>
      <c r="CO13" s="28" t="s">
        <v>907</v>
      </c>
      <c r="CP13" s="29" t="s">
        <v>908</v>
      </c>
      <c r="CQ13" s="30" t="s">
        <v>909</v>
      </c>
      <c r="CR13" s="28" t="s">
        <v>712</v>
      </c>
      <c r="CS13" s="29" t="s">
        <v>911</v>
      </c>
      <c r="CT13" s="30" t="s">
        <v>714</v>
      </c>
      <c r="CU13" s="28" t="s">
        <v>913</v>
      </c>
      <c r="CV13" s="29" t="s">
        <v>914</v>
      </c>
      <c r="CW13" s="30" t="s">
        <v>915</v>
      </c>
      <c r="CX13" s="28" t="s">
        <v>917</v>
      </c>
      <c r="CY13" s="29" t="s">
        <v>918</v>
      </c>
      <c r="CZ13" s="30" t="s">
        <v>919</v>
      </c>
      <c r="DA13" s="28" t="s">
        <v>921</v>
      </c>
      <c r="DB13" s="29" t="s">
        <v>922</v>
      </c>
      <c r="DC13" s="30" t="s">
        <v>923</v>
      </c>
      <c r="DD13" s="28" t="s">
        <v>925</v>
      </c>
      <c r="DE13" s="29" t="s">
        <v>926</v>
      </c>
      <c r="DF13" s="30" t="s">
        <v>927</v>
      </c>
      <c r="DG13" s="28" t="s">
        <v>929</v>
      </c>
      <c r="DH13" s="29" t="s">
        <v>930</v>
      </c>
      <c r="DI13" s="30" t="s">
        <v>931</v>
      </c>
      <c r="DJ13" s="28" t="s">
        <v>933</v>
      </c>
      <c r="DK13" s="29" t="s">
        <v>934</v>
      </c>
      <c r="DL13" s="30" t="s">
        <v>935</v>
      </c>
      <c r="DM13" s="28" t="s">
        <v>459</v>
      </c>
      <c r="DN13" s="29" t="s">
        <v>937</v>
      </c>
      <c r="DO13" s="30" t="s">
        <v>461</v>
      </c>
      <c r="DP13" s="28" t="s">
        <v>939</v>
      </c>
      <c r="DQ13" s="29" t="s">
        <v>940</v>
      </c>
      <c r="DR13" s="30" t="s">
        <v>941</v>
      </c>
      <c r="DS13" s="28" t="s">
        <v>943</v>
      </c>
      <c r="DT13" s="29" t="s">
        <v>944</v>
      </c>
      <c r="DU13" s="30" t="s">
        <v>945</v>
      </c>
      <c r="DV13" s="28" t="s">
        <v>631</v>
      </c>
      <c r="DW13" s="29" t="s">
        <v>947</v>
      </c>
      <c r="DX13" s="30" t="s">
        <v>633</v>
      </c>
      <c r="DY13" s="28" t="s">
        <v>949</v>
      </c>
      <c r="DZ13" s="29" t="s">
        <v>950</v>
      </c>
      <c r="EA13" s="30" t="s">
        <v>951</v>
      </c>
      <c r="EB13" s="28" t="s">
        <v>953</v>
      </c>
      <c r="EC13" s="29" t="s">
        <v>954</v>
      </c>
      <c r="ED13" s="30" t="s">
        <v>955</v>
      </c>
      <c r="EE13" s="28" t="s">
        <v>957</v>
      </c>
      <c r="EF13" s="29" t="s">
        <v>958</v>
      </c>
      <c r="EG13" s="30" t="s">
        <v>959</v>
      </c>
      <c r="EH13" s="28" t="s">
        <v>1520</v>
      </c>
      <c r="EI13" s="29" t="s">
        <v>1452</v>
      </c>
      <c r="EJ13" s="30" t="s">
        <v>1450</v>
      </c>
      <c r="EK13" s="28" t="s">
        <v>1371</v>
      </c>
      <c r="EL13" s="29" t="s">
        <v>1522</v>
      </c>
      <c r="EM13" s="30" t="s">
        <v>1373</v>
      </c>
      <c r="EN13" s="28" t="s">
        <v>1524</v>
      </c>
      <c r="EO13" s="29" t="s">
        <v>1525</v>
      </c>
      <c r="EP13" s="30" t="s">
        <v>1526</v>
      </c>
      <c r="EQ13" s="28" t="s">
        <v>1528</v>
      </c>
      <c r="ER13" s="29" t="s">
        <v>1529</v>
      </c>
      <c r="ES13" s="30" t="s">
        <v>1530</v>
      </c>
      <c r="ET13" s="28" t="s">
        <v>1532</v>
      </c>
      <c r="EU13" s="29" t="s">
        <v>1533</v>
      </c>
      <c r="EV13" s="30" t="s">
        <v>1534</v>
      </c>
      <c r="EW13" s="28" t="s">
        <v>1536</v>
      </c>
      <c r="EX13" s="29" t="s">
        <v>1537</v>
      </c>
      <c r="EY13" s="30" t="s">
        <v>1530</v>
      </c>
      <c r="EZ13" s="28" t="s">
        <v>1539</v>
      </c>
      <c r="FA13" s="29" t="s">
        <v>1540</v>
      </c>
      <c r="FB13" s="30" t="s">
        <v>429</v>
      </c>
      <c r="FC13" s="28" t="s">
        <v>1542</v>
      </c>
      <c r="FD13" s="29" t="s">
        <v>1543</v>
      </c>
      <c r="FE13" s="30" t="s">
        <v>1544</v>
      </c>
      <c r="FF13" s="28" t="s">
        <v>612</v>
      </c>
      <c r="FG13" s="29" t="s">
        <v>1546</v>
      </c>
      <c r="FH13" s="30" t="s">
        <v>614</v>
      </c>
      <c r="FI13" s="28" t="s">
        <v>397</v>
      </c>
      <c r="FJ13" s="29" t="s">
        <v>867</v>
      </c>
      <c r="FK13" s="30" t="s">
        <v>861</v>
      </c>
      <c r="FL13" s="28" t="s">
        <v>729</v>
      </c>
      <c r="FM13" s="29" t="s">
        <v>962</v>
      </c>
      <c r="FN13" s="30" t="s">
        <v>733</v>
      </c>
      <c r="FO13" s="28" t="s">
        <v>964</v>
      </c>
      <c r="FP13" s="29" t="s">
        <v>965</v>
      </c>
      <c r="FQ13" s="30" t="s">
        <v>966</v>
      </c>
      <c r="FR13" s="28" t="s">
        <v>968</v>
      </c>
      <c r="FS13" s="29" t="s">
        <v>969</v>
      </c>
      <c r="FT13" s="30" t="s">
        <v>970</v>
      </c>
      <c r="FU13" s="28" t="s">
        <v>972</v>
      </c>
      <c r="FV13" s="29" t="s">
        <v>973</v>
      </c>
      <c r="FW13" s="30" t="s">
        <v>974</v>
      </c>
      <c r="FX13" s="28" t="s">
        <v>366</v>
      </c>
      <c r="FY13" s="29" t="s">
        <v>976</v>
      </c>
      <c r="FZ13" s="30" t="s">
        <v>977</v>
      </c>
      <c r="GA13" s="28" t="s">
        <v>385</v>
      </c>
      <c r="GB13" s="29" t="s">
        <v>979</v>
      </c>
      <c r="GC13" s="30" t="s">
        <v>589</v>
      </c>
      <c r="GD13" s="28" t="s">
        <v>981</v>
      </c>
      <c r="GE13" s="29" t="s">
        <v>982</v>
      </c>
      <c r="GF13" s="30" t="s">
        <v>983</v>
      </c>
      <c r="GG13" s="28" t="s">
        <v>985</v>
      </c>
      <c r="GH13" s="29" t="s">
        <v>986</v>
      </c>
      <c r="GI13" s="30" t="s">
        <v>987</v>
      </c>
      <c r="GJ13" s="28" t="s">
        <v>612</v>
      </c>
      <c r="GK13" s="29" t="s">
        <v>806</v>
      </c>
      <c r="GL13" s="30" t="s">
        <v>727</v>
      </c>
      <c r="GM13" s="28" t="s">
        <v>1548</v>
      </c>
      <c r="GN13" s="29" t="s">
        <v>1549</v>
      </c>
      <c r="GO13" s="30" t="s">
        <v>508</v>
      </c>
      <c r="GP13" s="28" t="s">
        <v>1551</v>
      </c>
      <c r="GQ13" s="29" t="s">
        <v>1552</v>
      </c>
      <c r="GR13" s="30" t="s">
        <v>1553</v>
      </c>
      <c r="GS13" s="28" t="s">
        <v>612</v>
      </c>
      <c r="GT13" s="29" t="s">
        <v>1546</v>
      </c>
      <c r="GU13" s="30" t="s">
        <v>1555</v>
      </c>
      <c r="GV13" s="28" t="s">
        <v>1557</v>
      </c>
      <c r="GW13" s="29" t="s">
        <v>1558</v>
      </c>
      <c r="GX13" s="30" t="s">
        <v>1559</v>
      </c>
      <c r="GY13" s="28" t="s">
        <v>1561</v>
      </c>
      <c r="GZ13" s="29" t="s">
        <v>1562</v>
      </c>
      <c r="HA13" s="30" t="s">
        <v>1563</v>
      </c>
      <c r="HB13" s="28" t="s">
        <v>1565</v>
      </c>
      <c r="HC13" s="29" t="s">
        <v>1566</v>
      </c>
      <c r="HD13" s="30" t="s">
        <v>1567</v>
      </c>
      <c r="HE13" s="28" t="s">
        <v>1569</v>
      </c>
      <c r="HF13" s="29" t="s">
        <v>1570</v>
      </c>
      <c r="HG13" s="30" t="s">
        <v>1571</v>
      </c>
      <c r="HH13" s="28" t="s">
        <v>366</v>
      </c>
      <c r="HI13" s="29" t="s">
        <v>867</v>
      </c>
      <c r="HJ13" s="30" t="s">
        <v>861</v>
      </c>
      <c r="HK13" s="28" t="s">
        <v>1574</v>
      </c>
      <c r="HL13" s="29" t="s">
        <v>1575</v>
      </c>
      <c r="HM13" s="30" t="s">
        <v>1576</v>
      </c>
      <c r="HN13" s="28" t="s">
        <v>1578</v>
      </c>
      <c r="HO13" s="29" t="s">
        <v>1579</v>
      </c>
      <c r="HP13" s="30" t="s">
        <v>1580</v>
      </c>
      <c r="HQ13" s="28" t="s">
        <v>1582</v>
      </c>
      <c r="HR13" s="29" t="s">
        <v>1583</v>
      </c>
      <c r="HS13" s="30" t="s">
        <v>1584</v>
      </c>
      <c r="HT13" s="28" t="s">
        <v>612</v>
      </c>
      <c r="HU13" s="29" t="s">
        <v>726</v>
      </c>
      <c r="HV13" s="30" t="s">
        <v>614</v>
      </c>
      <c r="HW13" s="28" t="s">
        <v>1587</v>
      </c>
      <c r="HX13" s="29" t="s">
        <v>1588</v>
      </c>
      <c r="HY13" s="30" t="s">
        <v>1589</v>
      </c>
      <c r="HZ13" s="28" t="s">
        <v>1591</v>
      </c>
      <c r="IA13" s="29" t="s">
        <v>1592</v>
      </c>
      <c r="IB13" s="30" t="s">
        <v>1593</v>
      </c>
      <c r="IC13" s="28" t="s">
        <v>729</v>
      </c>
      <c r="ID13" s="29" t="s">
        <v>1595</v>
      </c>
      <c r="IE13" s="30" t="s">
        <v>1596</v>
      </c>
      <c r="IF13" s="28" t="s">
        <v>401</v>
      </c>
      <c r="IG13" s="29" t="s">
        <v>495</v>
      </c>
      <c r="IH13" s="30" t="s">
        <v>1598</v>
      </c>
      <c r="II13" s="28" t="s">
        <v>1600</v>
      </c>
      <c r="IJ13" s="29" t="s">
        <v>1601</v>
      </c>
      <c r="IK13" s="30" t="s">
        <v>1602</v>
      </c>
      <c r="IL13" s="28" t="s">
        <v>1604</v>
      </c>
      <c r="IM13" s="29" t="s">
        <v>1605</v>
      </c>
      <c r="IN13" s="30" t="s">
        <v>1495</v>
      </c>
      <c r="IO13" s="28" t="s">
        <v>1607</v>
      </c>
      <c r="IP13" s="29" t="s">
        <v>1608</v>
      </c>
      <c r="IQ13" s="30" t="s">
        <v>1609</v>
      </c>
      <c r="IR13" s="28" t="s">
        <v>1611</v>
      </c>
      <c r="IS13" s="29" t="s">
        <v>1612</v>
      </c>
      <c r="IT13" s="30" t="s">
        <v>1613</v>
      </c>
      <c r="IU13" s="28" t="s">
        <v>529</v>
      </c>
      <c r="IV13" s="29" t="s">
        <v>847</v>
      </c>
      <c r="IW13" s="30" t="s">
        <v>1615</v>
      </c>
      <c r="IX13" s="28" t="s">
        <v>1735</v>
      </c>
      <c r="IY13" s="29" t="s">
        <v>1617</v>
      </c>
      <c r="IZ13" s="30" t="s">
        <v>1618</v>
      </c>
      <c r="JA13" s="28" t="s">
        <v>1620</v>
      </c>
      <c r="JB13" s="29" t="s">
        <v>1621</v>
      </c>
      <c r="JC13" s="30" t="s">
        <v>1438</v>
      </c>
      <c r="JD13" s="28" t="s">
        <v>1623</v>
      </c>
      <c r="JE13" s="29" t="s">
        <v>1624</v>
      </c>
      <c r="JF13" s="30" t="s">
        <v>1625</v>
      </c>
      <c r="JG13" s="28" t="s">
        <v>366</v>
      </c>
      <c r="JH13" s="29" t="s">
        <v>472</v>
      </c>
      <c r="JI13" s="30" t="s">
        <v>473</v>
      </c>
      <c r="JJ13" s="28" t="s">
        <v>1628</v>
      </c>
      <c r="JK13" s="29" t="s">
        <v>1629</v>
      </c>
      <c r="JL13" s="30" t="s">
        <v>1630</v>
      </c>
      <c r="JM13" s="28" t="s">
        <v>1632</v>
      </c>
      <c r="JN13" s="29" t="s">
        <v>1633</v>
      </c>
      <c r="JO13" s="30" t="s">
        <v>714</v>
      </c>
      <c r="JP13" s="28" t="s">
        <v>1635</v>
      </c>
      <c r="JQ13" s="29" t="s">
        <v>1636</v>
      </c>
      <c r="JR13" s="30" t="s">
        <v>1637</v>
      </c>
      <c r="JS13" s="28" t="s">
        <v>1639</v>
      </c>
      <c r="JT13" s="29" t="s">
        <v>1640</v>
      </c>
      <c r="JU13" s="30" t="s">
        <v>1641</v>
      </c>
      <c r="JV13" s="28" t="s">
        <v>1643</v>
      </c>
      <c r="JW13" s="29" t="s">
        <v>1644</v>
      </c>
      <c r="JX13" s="30" t="s">
        <v>1645</v>
      </c>
      <c r="JY13" s="28" t="s">
        <v>1647</v>
      </c>
      <c r="JZ13" s="29" t="s">
        <v>1648</v>
      </c>
      <c r="KA13" s="30" t="s">
        <v>1649</v>
      </c>
      <c r="KB13" s="28" t="s">
        <v>612</v>
      </c>
      <c r="KC13" s="29" t="s">
        <v>1651</v>
      </c>
      <c r="KD13" s="30" t="s">
        <v>727</v>
      </c>
      <c r="KE13" s="28" t="s">
        <v>1653</v>
      </c>
      <c r="KF13" s="29" t="s">
        <v>1654</v>
      </c>
      <c r="KG13" s="30" t="s">
        <v>1655</v>
      </c>
      <c r="KH13" s="28" t="s">
        <v>1657</v>
      </c>
      <c r="KI13" s="29" t="s">
        <v>1658</v>
      </c>
      <c r="KJ13" s="30" t="s">
        <v>1659</v>
      </c>
      <c r="KK13" s="28" t="s">
        <v>1661</v>
      </c>
      <c r="KL13" s="29" t="s">
        <v>1662</v>
      </c>
      <c r="KM13" s="30" t="s">
        <v>1663</v>
      </c>
      <c r="KN13" s="28" t="s">
        <v>1665</v>
      </c>
      <c r="KO13" s="29" t="s">
        <v>1666</v>
      </c>
      <c r="KP13" s="30" t="s">
        <v>1667</v>
      </c>
      <c r="KQ13" s="28" t="s">
        <v>921</v>
      </c>
      <c r="KR13" s="29" t="s">
        <v>926</v>
      </c>
      <c r="KS13" s="30" t="s">
        <v>1669</v>
      </c>
      <c r="KT13" s="28" t="s">
        <v>1671</v>
      </c>
      <c r="KU13" s="29" t="s">
        <v>1672</v>
      </c>
      <c r="KV13" s="30" t="s">
        <v>1673</v>
      </c>
      <c r="KW13" s="28" t="s">
        <v>1675</v>
      </c>
      <c r="KX13" s="29" t="s">
        <v>1676</v>
      </c>
      <c r="KY13" s="30" t="s">
        <v>1677</v>
      </c>
      <c r="KZ13" s="28" t="s">
        <v>1679</v>
      </c>
      <c r="LA13" s="29" t="s">
        <v>1680</v>
      </c>
      <c r="LB13" s="30" t="s">
        <v>1681</v>
      </c>
      <c r="LC13" s="28" t="s">
        <v>1736</v>
      </c>
      <c r="LD13" s="29" t="s">
        <v>1683</v>
      </c>
      <c r="LE13" s="30" t="s">
        <v>1684</v>
      </c>
      <c r="LF13" s="28" t="s">
        <v>612</v>
      </c>
      <c r="LG13" s="29" t="s">
        <v>726</v>
      </c>
      <c r="LH13" s="30" t="s">
        <v>1686</v>
      </c>
      <c r="LI13" s="28" t="s">
        <v>1737</v>
      </c>
      <c r="LJ13" s="29" t="s">
        <v>1688</v>
      </c>
      <c r="LK13" s="30" t="s">
        <v>1689</v>
      </c>
      <c r="LL13" s="28" t="s">
        <v>1691</v>
      </c>
      <c r="LM13" s="29" t="s">
        <v>1692</v>
      </c>
      <c r="LN13" s="30" t="s">
        <v>1693</v>
      </c>
      <c r="LO13" s="28" t="s">
        <v>612</v>
      </c>
      <c r="LP13" s="29" t="s">
        <v>1686</v>
      </c>
      <c r="LQ13" s="30" t="s">
        <v>727</v>
      </c>
      <c r="LR13" s="28" t="s">
        <v>1696</v>
      </c>
      <c r="LS13" s="29" t="s">
        <v>1697</v>
      </c>
      <c r="LT13" s="30" t="s">
        <v>1698</v>
      </c>
      <c r="LU13" s="28" t="s">
        <v>1700</v>
      </c>
      <c r="LV13" s="29" t="s">
        <v>589</v>
      </c>
      <c r="LW13" s="30" t="s">
        <v>387</v>
      </c>
      <c r="LX13" s="28" t="s">
        <v>1702</v>
      </c>
      <c r="LY13" s="29" t="s">
        <v>1703</v>
      </c>
      <c r="LZ13" s="30" t="s">
        <v>1704</v>
      </c>
      <c r="MA13" s="28" t="s">
        <v>1604</v>
      </c>
      <c r="MB13" s="29" t="s">
        <v>1706</v>
      </c>
      <c r="MC13" s="30" t="s">
        <v>1707</v>
      </c>
      <c r="MD13" s="28" t="s">
        <v>1709</v>
      </c>
      <c r="ME13" s="29" t="s">
        <v>1710</v>
      </c>
      <c r="MF13" s="30" t="s">
        <v>1711</v>
      </c>
      <c r="MG13" s="28" t="s">
        <v>1480</v>
      </c>
      <c r="MH13" s="29" t="s">
        <v>1481</v>
      </c>
      <c r="MI13" s="30" t="s">
        <v>1713</v>
      </c>
      <c r="MJ13" s="28" t="s">
        <v>1715</v>
      </c>
      <c r="MK13" s="29" t="s">
        <v>1716</v>
      </c>
      <c r="ML13" s="30" t="s">
        <v>1717</v>
      </c>
      <c r="MM13" s="28" t="s">
        <v>1719</v>
      </c>
      <c r="MN13" s="29" t="s">
        <v>1720</v>
      </c>
      <c r="MO13" s="30" t="s">
        <v>1721</v>
      </c>
      <c r="MP13" s="28" t="s">
        <v>1723</v>
      </c>
      <c r="MQ13" s="29" t="s">
        <v>1724</v>
      </c>
      <c r="MR13" s="30" t="s">
        <v>1725</v>
      </c>
      <c r="MS13" s="28" t="s">
        <v>1727</v>
      </c>
      <c r="MT13" s="29" t="s">
        <v>1728</v>
      </c>
      <c r="MU13" s="30" t="s">
        <v>1729</v>
      </c>
      <c r="MV13" s="28" t="s">
        <v>1731</v>
      </c>
      <c r="MW13" s="29" t="s">
        <v>1732</v>
      </c>
      <c r="MX13" s="30" t="s">
        <v>1733</v>
      </c>
    </row>
    <row r="14" spans="1:36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1"/>
      <c r="BQ14" s="21"/>
      <c r="BR14" s="21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4"/>
      <c r="EI14" s="4"/>
      <c r="EJ14" s="4"/>
      <c r="EK14" s="4"/>
      <c r="EL14" s="4"/>
      <c r="EM14" s="4"/>
      <c r="EN14" s="4"/>
      <c r="EO14" s="4"/>
      <c r="EP14" s="4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4"/>
      <c r="FE14" s="4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  <c r="MP14" s="4"/>
      <c r="MQ14" s="4"/>
      <c r="MR14" s="4"/>
      <c r="MS14" s="4"/>
      <c r="MT14" s="4"/>
      <c r="MU14" s="22"/>
      <c r="MV14" s="4"/>
      <c r="MW14" s="4"/>
      <c r="MX14" s="4"/>
    </row>
    <row r="15" spans="1:36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  <c r="MP15" s="4"/>
      <c r="MQ15" s="4"/>
      <c r="MR15" s="4"/>
      <c r="MS15" s="4"/>
      <c r="MT15" s="4"/>
      <c r="MU15" s="22"/>
      <c r="MV15" s="4"/>
      <c r="MW15" s="4"/>
      <c r="MX15" s="4"/>
    </row>
    <row r="16" spans="1:36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  <c r="MP16" s="4"/>
      <c r="MQ16" s="4"/>
      <c r="MR16" s="4"/>
      <c r="MS16" s="4"/>
      <c r="MT16" s="4"/>
      <c r="MU16" s="22"/>
      <c r="MV16" s="4"/>
      <c r="MW16" s="4"/>
      <c r="MX16" s="4"/>
    </row>
    <row r="17" spans="1:36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  <c r="MP17" s="4"/>
      <c r="MQ17" s="4"/>
      <c r="MR17" s="4"/>
      <c r="MS17" s="4"/>
      <c r="MT17" s="4"/>
      <c r="MU17" s="22"/>
      <c r="MV17" s="4"/>
      <c r="MW17" s="4"/>
      <c r="MX17" s="4"/>
    </row>
    <row r="18" spans="1:36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  <c r="MP18" s="4"/>
      <c r="MQ18" s="4"/>
      <c r="MR18" s="4"/>
      <c r="MS18" s="4"/>
      <c r="MT18" s="4"/>
      <c r="MU18" s="22"/>
      <c r="MV18" s="4"/>
      <c r="MW18" s="4"/>
      <c r="MX18" s="4"/>
    </row>
    <row r="19" spans="1:36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  <c r="MP19" s="4"/>
      <c r="MQ19" s="4"/>
      <c r="MR19" s="4"/>
      <c r="MS19" s="4"/>
      <c r="MT19" s="4"/>
      <c r="MU19" s="22"/>
      <c r="MV19" s="4"/>
      <c r="MW19" s="4"/>
      <c r="MX19" s="4"/>
    </row>
    <row r="20" spans="1:36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  <c r="MP20" s="4"/>
      <c r="MQ20" s="4"/>
      <c r="MR20" s="4"/>
      <c r="MS20" s="4"/>
      <c r="MT20" s="4"/>
      <c r="MU20" s="22"/>
      <c r="MV20" s="4"/>
      <c r="MW20" s="4"/>
      <c r="MX20" s="4"/>
    </row>
    <row r="21" spans="1:36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  <c r="MP21" s="4"/>
      <c r="MQ21" s="4"/>
      <c r="MR21" s="4"/>
      <c r="MS21" s="4"/>
      <c r="MT21" s="4"/>
      <c r="MU21" s="22"/>
      <c r="MV21" s="4"/>
      <c r="MW21" s="4"/>
      <c r="MX21" s="4"/>
    </row>
    <row r="22" spans="1:36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  <c r="MP22" s="4"/>
      <c r="MQ22" s="4"/>
      <c r="MR22" s="4"/>
      <c r="MS22" s="4"/>
      <c r="MT22" s="4"/>
      <c r="MU22" s="22"/>
      <c r="MV22" s="4"/>
      <c r="MW22" s="4"/>
      <c r="MX22" s="4"/>
    </row>
    <row r="23" spans="1:36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  <c r="MP23" s="4"/>
      <c r="MQ23" s="4"/>
      <c r="MR23" s="4"/>
      <c r="MS23" s="4"/>
      <c r="MT23" s="4"/>
      <c r="MU23" s="22"/>
      <c r="MV23" s="4"/>
      <c r="MW23" s="4"/>
      <c r="MX23" s="4"/>
    </row>
    <row r="24" spans="1:36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  <c r="MP24" s="4"/>
      <c r="MQ24" s="4"/>
      <c r="MR24" s="4"/>
      <c r="MS24" s="4"/>
      <c r="MT24" s="4"/>
      <c r="MU24" s="22"/>
      <c r="MV24" s="4"/>
      <c r="MW24" s="4"/>
      <c r="MX24" s="4"/>
    </row>
    <row r="25" spans="1:36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  <c r="MP25" s="4"/>
      <c r="MQ25" s="4"/>
      <c r="MR25" s="4"/>
      <c r="MS25" s="4"/>
      <c r="MT25" s="4"/>
      <c r="MU25" s="22"/>
      <c r="MV25" s="4"/>
      <c r="MW25" s="4"/>
      <c r="MX25" s="4"/>
    </row>
    <row r="26" spans="1:36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  <c r="MP26" s="4"/>
      <c r="MQ26" s="4"/>
      <c r="MR26" s="4"/>
      <c r="MS26" s="4"/>
      <c r="MT26" s="4"/>
      <c r="MU26" s="22"/>
      <c r="MV26" s="4"/>
      <c r="MW26" s="4"/>
      <c r="MX26" s="4"/>
    </row>
    <row r="27" spans="1:36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  <c r="MP27" s="4"/>
      <c r="MQ27" s="4"/>
      <c r="MR27" s="4"/>
      <c r="MS27" s="4"/>
      <c r="MT27" s="4"/>
      <c r="MU27" s="22"/>
      <c r="MV27" s="4"/>
      <c r="MW27" s="4"/>
      <c r="MX27" s="4"/>
    </row>
    <row r="28" spans="1:36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  <c r="MP28" s="4"/>
      <c r="MQ28" s="4"/>
      <c r="MR28" s="4"/>
      <c r="MS28" s="4"/>
      <c r="MT28" s="4"/>
      <c r="MU28" s="22"/>
      <c r="MV28" s="4"/>
      <c r="MW28" s="4"/>
      <c r="MX28" s="4"/>
    </row>
    <row r="29" spans="1:36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  <c r="MP29" s="4"/>
      <c r="MQ29" s="4"/>
      <c r="MR29" s="4"/>
      <c r="MS29" s="4"/>
      <c r="MT29" s="4"/>
      <c r="MU29" s="22"/>
      <c r="MV29" s="4"/>
      <c r="MW29" s="4"/>
      <c r="MX29" s="4"/>
    </row>
    <row r="30" spans="1:36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  <c r="MP30" s="4"/>
      <c r="MQ30" s="4"/>
      <c r="MR30" s="4"/>
      <c r="MS30" s="4"/>
      <c r="MT30" s="4"/>
      <c r="MU30" s="22"/>
      <c r="MV30" s="4"/>
      <c r="MW30" s="4"/>
      <c r="MX30" s="4"/>
    </row>
    <row r="31" spans="1:36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  <c r="MP31" s="4"/>
      <c r="MQ31" s="4"/>
      <c r="MR31" s="4"/>
      <c r="MS31" s="4"/>
      <c r="MT31" s="4"/>
      <c r="MU31" s="22"/>
      <c r="MV31" s="4"/>
      <c r="MW31" s="4"/>
      <c r="MX31" s="4"/>
    </row>
    <row r="32" spans="1:36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  <c r="MP32" s="4"/>
      <c r="MQ32" s="4"/>
      <c r="MR32" s="4"/>
      <c r="MS32" s="4"/>
      <c r="MT32" s="4"/>
      <c r="MU32" s="22"/>
      <c r="MV32" s="4"/>
      <c r="MW32" s="4"/>
      <c r="MX32" s="4"/>
    </row>
    <row r="33" spans="1:36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  <c r="MP33" s="4"/>
      <c r="MQ33" s="4"/>
      <c r="MR33" s="4"/>
      <c r="MS33" s="4"/>
      <c r="MT33" s="4"/>
      <c r="MU33" s="22"/>
      <c r="MV33" s="4"/>
      <c r="MW33" s="4"/>
      <c r="MX33" s="4"/>
    </row>
    <row r="34" spans="1:36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  <c r="MP34" s="4"/>
      <c r="MQ34" s="4"/>
      <c r="MR34" s="4"/>
      <c r="MS34" s="4"/>
      <c r="MT34" s="4"/>
      <c r="MU34" s="22"/>
      <c r="MV34" s="4"/>
      <c r="MW34" s="4"/>
      <c r="MX34" s="4"/>
    </row>
    <row r="35" spans="1:36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  <c r="MP35" s="4"/>
      <c r="MQ35" s="4"/>
      <c r="MR35" s="4"/>
      <c r="MS35" s="4"/>
      <c r="MT35" s="4"/>
      <c r="MU35" s="22"/>
      <c r="MV35" s="4"/>
      <c r="MW35" s="4"/>
      <c r="MX35" s="4"/>
    </row>
    <row r="36" spans="1:36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  <c r="MP36" s="4"/>
      <c r="MQ36" s="4"/>
      <c r="MR36" s="4"/>
      <c r="MS36" s="4"/>
      <c r="MT36" s="4"/>
      <c r="MU36" s="22"/>
      <c r="MV36" s="4"/>
      <c r="MW36" s="4"/>
      <c r="MX36" s="4"/>
    </row>
    <row r="37" spans="1:36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  <c r="MP37" s="4"/>
      <c r="MQ37" s="4"/>
      <c r="MR37" s="4"/>
      <c r="MS37" s="4"/>
      <c r="MT37" s="4"/>
      <c r="MU37" s="22"/>
      <c r="MV37" s="4"/>
      <c r="MW37" s="4"/>
      <c r="MX37" s="4"/>
    </row>
    <row r="38" spans="1:36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  <c r="MP38" s="4"/>
      <c r="MQ38" s="4"/>
      <c r="MR38" s="4"/>
      <c r="MS38" s="4"/>
      <c r="MT38" s="4"/>
      <c r="MU38" s="22"/>
      <c r="MV38" s="4"/>
      <c r="MW38" s="4"/>
      <c r="MX38" s="4"/>
    </row>
    <row r="39" spans="1:362" x14ac:dyDescent="0.25">
      <c r="A39" s="53" t="s">
        <v>333</v>
      </c>
      <c r="B39" s="5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MX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</row>
    <row r="40" spans="1:362" ht="39" customHeight="1" x14ac:dyDescent="0.25">
      <c r="A40" s="55" t="s">
        <v>3201</v>
      </c>
      <c r="B40" s="56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MX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</row>
    <row r="42" spans="1:362" x14ac:dyDescent="0.25">
      <c r="B42" s="12" t="s">
        <v>3172</v>
      </c>
    </row>
    <row r="43" spans="1:362" x14ac:dyDescent="0.25">
      <c r="B43" t="s">
        <v>3173</v>
      </c>
      <c r="C43" t="s">
        <v>3191</v>
      </c>
      <c r="D43" s="45">
        <f>(C40+F40+I40+L40+O40+R40+X40+AA40+AD40+AG40+AJ40+AM40+AP40+AS40+AV40+AY40+BB40+BE40+BH40)/20</f>
        <v>0</v>
      </c>
    </row>
    <row r="44" spans="1:362" x14ac:dyDescent="0.25">
      <c r="B44" t="s">
        <v>3175</v>
      </c>
      <c r="C44" t="s">
        <v>3191</v>
      </c>
      <c r="D44">
        <f>(D40+G40+J40+M40+P40+S40+V40+Y40+AB40+AE40+AH40+AK40+AN40+AQ40+AT40+AW40+AZ40+BC40+BF40+BI40)/20</f>
        <v>0</v>
      </c>
    </row>
    <row r="45" spans="1:362" x14ac:dyDescent="0.25">
      <c r="B45" t="s">
        <v>3176</v>
      </c>
      <c r="C45" t="s">
        <v>3191</v>
      </c>
      <c r="D45">
        <f>(E40+H40+K40+N40+Q40+T40+W40+Z40+AC40+AF40+AI40+AL40+AO40+AR40+AU40+AX40+BA40+BD40+BG40+BJ40)/20</f>
        <v>0</v>
      </c>
    </row>
    <row r="47" spans="1:362" x14ac:dyDescent="0.25">
      <c r="B47" t="s">
        <v>3173</v>
      </c>
      <c r="C47" t="s">
        <v>3192</v>
      </c>
      <c r="D47">
        <f>(BK40+BN40+BQ40+BT40+BW40+BZ40+CC40+CI40+CL40+CO40+CR40+CU40+CX40+DA40+DD40+DG40+DJ40+DM40+DP40+DV40+DY40+EB40+EE40)/25</f>
        <v>0</v>
      </c>
    </row>
    <row r="48" spans="1:362" x14ac:dyDescent="0.25">
      <c r="B48" t="s">
        <v>3175</v>
      </c>
      <c r="C48" t="s">
        <v>3192</v>
      </c>
      <c r="D48">
        <f>(BL40+BO40+BR40+BU40+BX40+CA40+CD40+CG40+CJ40+CM40+CP40+CS40+CV40+CY40+DB40+DE40+DH40+DK40+DN40+DQ40+DT40+DW40+DZ40+EC40+EF40)/25</f>
        <v>0</v>
      </c>
    </row>
    <row r="49" spans="2:4" x14ac:dyDescent="0.25">
      <c r="B49" t="s">
        <v>3176</v>
      </c>
      <c r="C49" t="s">
        <v>3192</v>
      </c>
      <c r="D49">
        <f>(BM40+BP40+BS40+BV40+CB40+CE40+CH40+CK40+CN40+CQ40+CT40+CW40+CZ40+DC40+DF40+DI40+DL40+DO40+DR40+DU40+DX40+EA40+ED40+EG40)/25</f>
        <v>0</v>
      </c>
    </row>
    <row r="51" spans="2:4" x14ac:dyDescent="0.25">
      <c r="B51" t="s">
        <v>3173</v>
      </c>
      <c r="C51" t="s">
        <v>3193</v>
      </c>
      <c r="D51">
        <f>(EH40+EK40+EN40+EQ40+ET40+EW40+EZ40+FC40+FF40)/9</f>
        <v>0</v>
      </c>
    </row>
    <row r="52" spans="2:4" x14ac:dyDescent="0.25">
      <c r="B52" t="s">
        <v>3175</v>
      </c>
      <c r="C52" t="s">
        <v>3193</v>
      </c>
      <c r="D52">
        <f>(EI40+EL40+EO40+ER40+EU40+EX40+FA40+FD40+FG40)/9</f>
        <v>0</v>
      </c>
    </row>
    <row r="53" spans="2:4" x14ac:dyDescent="0.25">
      <c r="B53" t="s">
        <v>3176</v>
      </c>
      <c r="C53" t="s">
        <v>3193</v>
      </c>
      <c r="D53">
        <f>(EJ40+EM40+EP40+ES40+EV40+EY40+FB40+FE40+FH40)/9</f>
        <v>0</v>
      </c>
    </row>
    <row r="55" spans="2:4" x14ac:dyDescent="0.25">
      <c r="B55" t="s">
        <v>3173</v>
      </c>
      <c r="C55" t="s">
        <v>3194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0</v>
      </c>
    </row>
    <row r="56" spans="2:4" x14ac:dyDescent="0.25">
      <c r="B56" t="s">
        <v>3175</v>
      </c>
      <c r="C56" t="s">
        <v>3194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0</v>
      </c>
    </row>
    <row r="57" spans="2:4" x14ac:dyDescent="0.25">
      <c r="B57" t="s">
        <v>3176</v>
      </c>
      <c r="C57" t="s">
        <v>3194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0</v>
      </c>
    </row>
    <row r="59" spans="2:4" x14ac:dyDescent="0.25">
      <c r="B59" t="s">
        <v>3173</v>
      </c>
      <c r="C59" t="s">
        <v>3195</v>
      </c>
      <c r="D59">
        <f>(KN40+KQ40+KT40+KW40+KZ40+LC40+LF40+LI40+LL40+LO40+LR40+LU40+LX40+MA40+MD40+MG40+MJ40+MM40+MP40+MS40+MV40)/21</f>
        <v>0</v>
      </c>
    </row>
    <row r="60" spans="2:4" x14ac:dyDescent="0.25">
      <c r="B60" t="s">
        <v>3175</v>
      </c>
      <c r="C60" t="s">
        <v>3195</v>
      </c>
      <c r="D60">
        <f>(KP40+KS40+KV40+KY40+LB40+LE40+LH40+LK40+LN40+LQ40+LT40+LW40+LZ40+MC40+MF40+MI40+ML40+MO40+MR40+MU40+MX40)/21</f>
        <v>0</v>
      </c>
    </row>
    <row r="61" spans="2:4" x14ac:dyDescent="0.25">
      <c r="B61" t="s">
        <v>3176</v>
      </c>
      <c r="C61" t="s">
        <v>3195</v>
      </c>
      <c r="D61">
        <f>(KP40+KS40+KV40+KY40+LB40+LE40+LH40+LK40+LN40+LQ40+LT40+LW40+LZ40+MC40+MF40+MI40+ML40+MO40+MR40+MU40+MX40)/21</f>
        <v>0</v>
      </c>
    </row>
  </sheetData>
  <mergeCells count="266"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1"/>
  <sheetViews>
    <sheetView workbookViewId="0">
      <selection activeCell="D21" sqref="D21"/>
    </sheetView>
  </sheetViews>
  <sheetFormatPr defaultRowHeight="15" x14ac:dyDescent="0.25"/>
  <cols>
    <col min="2" max="2" width="26.7109375" customWidth="1"/>
    <col min="164" max="164" width="9.140625" customWidth="1"/>
  </cols>
  <sheetData>
    <row r="1" spans="1:536" ht="15.75" x14ac:dyDescent="0.25">
      <c r="A1" s="6" t="s">
        <v>60</v>
      </c>
      <c r="B1" s="15" t="s">
        <v>1135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3207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59" t="s">
        <v>0</v>
      </c>
      <c r="B4" s="59" t="s">
        <v>332</v>
      </c>
      <c r="C4" s="101" t="s">
        <v>1136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64" t="s">
        <v>993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6"/>
      <c r="EH4" s="64" t="s">
        <v>993</v>
      </c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6"/>
      <c r="FX4" s="64" t="s">
        <v>993</v>
      </c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75" t="s">
        <v>1137</v>
      </c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95" t="s">
        <v>1004</v>
      </c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114" t="s">
        <v>1004</v>
      </c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86" t="s">
        <v>1004</v>
      </c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7"/>
      <c r="MA4" s="85" t="s">
        <v>1004</v>
      </c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7"/>
      <c r="NK4" s="64" t="s">
        <v>1004</v>
      </c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9" t="s">
        <v>1138</v>
      </c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  <c r="TH4" s="69"/>
      <c r="TI4" s="69"/>
      <c r="TJ4" s="69"/>
      <c r="TK4" s="69"/>
      <c r="TL4" s="69"/>
      <c r="TM4" s="69"/>
      <c r="TN4" s="69"/>
      <c r="TO4" s="69"/>
      <c r="TP4" s="69"/>
    </row>
    <row r="5" spans="1:536" ht="13.5" customHeight="1" x14ac:dyDescent="0.25">
      <c r="A5" s="59"/>
      <c r="B5" s="59"/>
      <c r="C5" s="72" t="s">
        <v>992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3" t="s">
        <v>994</v>
      </c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9"/>
      <c r="EH5" s="91" t="s">
        <v>995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3"/>
      <c r="FX5" s="91" t="s">
        <v>1132</v>
      </c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72" t="s">
        <v>1134</v>
      </c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99" t="s">
        <v>1005</v>
      </c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82" t="s">
        <v>998</v>
      </c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4"/>
      <c r="KW5" s="102" t="s">
        <v>1006</v>
      </c>
      <c r="KX5" s="102"/>
      <c r="KY5" s="102"/>
      <c r="KZ5" s="102"/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18" t="s">
        <v>1007</v>
      </c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19"/>
      <c r="MZ5" s="119"/>
      <c r="NA5" s="119"/>
      <c r="NB5" s="119"/>
      <c r="NC5" s="119"/>
      <c r="ND5" s="119"/>
      <c r="NE5" s="119"/>
      <c r="NF5" s="119"/>
      <c r="NG5" s="119"/>
      <c r="NH5" s="119"/>
      <c r="NI5" s="119"/>
      <c r="NJ5" s="120"/>
      <c r="NK5" s="82" t="s">
        <v>59</v>
      </c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/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/>
      <c r="OZ5" s="83"/>
      <c r="PA5" s="68" t="s">
        <v>1000</v>
      </c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</row>
    <row r="6" spans="1:536" ht="15.75" hidden="1" x14ac:dyDescent="0.25">
      <c r="A6" s="59"/>
      <c r="B6" s="5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1"/>
      <c r="RC6" s="21"/>
      <c r="RD6" s="21"/>
      <c r="RE6" s="21"/>
      <c r="RF6" s="21"/>
      <c r="RG6" s="21"/>
      <c r="RH6" s="27"/>
      <c r="RI6" s="21"/>
      <c r="RJ6" s="21"/>
      <c r="RK6" s="27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</row>
    <row r="7" spans="1:536" ht="15.75" hidden="1" x14ac:dyDescent="0.25">
      <c r="A7" s="59"/>
      <c r="B7" s="5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4"/>
      <c r="RC7" s="4"/>
      <c r="RD7" s="4"/>
      <c r="RE7" s="4"/>
      <c r="RF7" s="4"/>
      <c r="RG7" s="4"/>
      <c r="RH7" s="22"/>
      <c r="RI7" s="4"/>
      <c r="RJ7" s="4"/>
      <c r="RK7" s="22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x14ac:dyDescent="0.25">
      <c r="A8" s="59"/>
      <c r="B8" s="5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4"/>
      <c r="RC8" s="4"/>
      <c r="RD8" s="4"/>
      <c r="RE8" s="4"/>
      <c r="RF8" s="4"/>
      <c r="RG8" s="4"/>
      <c r="RH8" s="22"/>
      <c r="RI8" s="4"/>
      <c r="RJ8" s="4"/>
      <c r="RK8" s="22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x14ac:dyDescent="0.25">
      <c r="A9" s="59"/>
      <c r="B9" s="5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4"/>
      <c r="RC9" s="4"/>
      <c r="RD9" s="4"/>
      <c r="RE9" s="4"/>
      <c r="RF9" s="4"/>
      <c r="RG9" s="4"/>
      <c r="RH9" s="22"/>
      <c r="RI9" s="4"/>
      <c r="RJ9" s="4"/>
      <c r="RK9" s="22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x14ac:dyDescent="0.25">
      <c r="A10" s="59"/>
      <c r="B10" s="5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4"/>
      <c r="RC10" s="4"/>
      <c r="RD10" s="4"/>
      <c r="RE10" s="4"/>
      <c r="RF10" s="4"/>
      <c r="RG10" s="4"/>
      <c r="RH10" s="22"/>
      <c r="RI10" s="4"/>
      <c r="RJ10" s="4"/>
      <c r="RK10" s="22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 x14ac:dyDescent="0.3">
      <c r="A11" s="59"/>
      <c r="B11" s="59"/>
      <c r="C11" s="50" t="s">
        <v>154</v>
      </c>
      <c r="D11" s="51" t="s">
        <v>2</v>
      </c>
      <c r="E11" s="51" t="s">
        <v>3</v>
      </c>
      <c r="F11" s="72" t="s">
        <v>155</v>
      </c>
      <c r="G11" s="72" t="s">
        <v>4</v>
      </c>
      <c r="H11" s="72" t="s">
        <v>5</v>
      </c>
      <c r="I11" s="72" t="s">
        <v>207</v>
      </c>
      <c r="J11" s="72" t="s">
        <v>6</v>
      </c>
      <c r="K11" s="72" t="s">
        <v>7</v>
      </c>
      <c r="L11" s="51" t="s">
        <v>156</v>
      </c>
      <c r="M11" s="51" t="s">
        <v>6</v>
      </c>
      <c r="N11" s="51" t="s">
        <v>7</v>
      </c>
      <c r="O11" s="51" t="s">
        <v>157</v>
      </c>
      <c r="P11" s="51" t="s">
        <v>8</v>
      </c>
      <c r="Q11" s="51" t="s">
        <v>1</v>
      </c>
      <c r="R11" s="51" t="s">
        <v>158</v>
      </c>
      <c r="S11" s="51" t="s">
        <v>3</v>
      </c>
      <c r="T11" s="51" t="s">
        <v>9</v>
      </c>
      <c r="U11" s="51" t="s">
        <v>159</v>
      </c>
      <c r="V11" s="51" t="s">
        <v>3</v>
      </c>
      <c r="W11" s="51" t="s">
        <v>9</v>
      </c>
      <c r="X11" s="52" t="s">
        <v>160</v>
      </c>
      <c r="Y11" s="47" t="s">
        <v>7</v>
      </c>
      <c r="Z11" s="50" t="s">
        <v>10</v>
      </c>
      <c r="AA11" s="51" t="s">
        <v>161</v>
      </c>
      <c r="AB11" s="51" t="s">
        <v>11</v>
      </c>
      <c r="AC11" s="51" t="s">
        <v>12</v>
      </c>
      <c r="AD11" s="51" t="s">
        <v>162</v>
      </c>
      <c r="AE11" s="51" t="s">
        <v>1</v>
      </c>
      <c r="AF11" s="51" t="s">
        <v>2</v>
      </c>
      <c r="AG11" s="51" t="s">
        <v>163</v>
      </c>
      <c r="AH11" s="51" t="s">
        <v>9</v>
      </c>
      <c r="AI11" s="51" t="s">
        <v>4</v>
      </c>
      <c r="AJ11" s="73" t="s">
        <v>164</v>
      </c>
      <c r="AK11" s="98"/>
      <c r="AL11" s="98"/>
      <c r="AM11" s="73" t="s">
        <v>208</v>
      </c>
      <c r="AN11" s="98"/>
      <c r="AO11" s="98"/>
      <c r="AP11" s="73" t="s">
        <v>165</v>
      </c>
      <c r="AQ11" s="98"/>
      <c r="AR11" s="98"/>
      <c r="AS11" s="73" t="s">
        <v>166</v>
      </c>
      <c r="AT11" s="98"/>
      <c r="AU11" s="98"/>
      <c r="AV11" s="73" t="s">
        <v>167</v>
      </c>
      <c r="AW11" s="98"/>
      <c r="AX11" s="98"/>
      <c r="AY11" s="73" t="s">
        <v>168</v>
      </c>
      <c r="AZ11" s="98"/>
      <c r="BA11" s="98"/>
      <c r="BB11" s="73" t="s">
        <v>169</v>
      </c>
      <c r="BC11" s="98"/>
      <c r="BD11" s="98"/>
      <c r="BE11" s="72" t="s">
        <v>170</v>
      </c>
      <c r="BF11" s="72"/>
      <c r="BG11" s="72"/>
      <c r="BH11" s="115" t="s">
        <v>171</v>
      </c>
      <c r="BI11" s="116"/>
      <c r="BJ11" s="117"/>
      <c r="BK11" s="52" t="s">
        <v>213</v>
      </c>
      <c r="BL11" s="47"/>
      <c r="BM11" s="50"/>
      <c r="BN11" s="52" t="s">
        <v>214</v>
      </c>
      <c r="BO11" s="47"/>
      <c r="BP11" s="50"/>
      <c r="BQ11" s="52" t="s">
        <v>215</v>
      </c>
      <c r="BR11" s="47"/>
      <c r="BS11" s="50"/>
      <c r="BT11" s="52" t="s">
        <v>216</v>
      </c>
      <c r="BU11" s="47"/>
      <c r="BV11" s="50"/>
      <c r="BW11" s="52" t="s">
        <v>217</v>
      </c>
      <c r="BX11" s="47"/>
      <c r="BY11" s="50"/>
      <c r="BZ11" s="50" t="s">
        <v>172</v>
      </c>
      <c r="CA11" s="51"/>
      <c r="CB11" s="51"/>
      <c r="CC11" s="52" t="s">
        <v>173</v>
      </c>
      <c r="CD11" s="47"/>
      <c r="CE11" s="50"/>
      <c r="CF11" s="52" t="s">
        <v>209</v>
      </c>
      <c r="CG11" s="47"/>
      <c r="CH11" s="50"/>
      <c r="CI11" s="51" t="s">
        <v>174</v>
      </c>
      <c r="CJ11" s="51"/>
      <c r="CK11" s="51"/>
      <c r="CL11" s="51" t="s">
        <v>175</v>
      </c>
      <c r="CM11" s="51"/>
      <c r="CN11" s="51"/>
      <c r="CO11" s="51" t="s">
        <v>176</v>
      </c>
      <c r="CP11" s="51"/>
      <c r="CQ11" s="51"/>
      <c r="CR11" s="74" t="s">
        <v>177</v>
      </c>
      <c r="CS11" s="74"/>
      <c r="CT11" s="74"/>
      <c r="CU11" s="51" t="s">
        <v>178</v>
      </c>
      <c r="CV11" s="51"/>
      <c r="CW11" s="51"/>
      <c r="CX11" s="51" t="s">
        <v>179</v>
      </c>
      <c r="CY11" s="51"/>
      <c r="CZ11" s="51"/>
      <c r="DA11" s="51" t="s">
        <v>180</v>
      </c>
      <c r="DB11" s="51"/>
      <c r="DC11" s="51"/>
      <c r="DD11" s="51" t="s">
        <v>181</v>
      </c>
      <c r="DE11" s="51"/>
      <c r="DF11" s="51"/>
      <c r="DG11" s="51" t="s">
        <v>182</v>
      </c>
      <c r="DH11" s="51"/>
      <c r="DI11" s="51"/>
      <c r="DJ11" s="74" t="s">
        <v>210</v>
      </c>
      <c r="DK11" s="74"/>
      <c r="DL11" s="74"/>
      <c r="DM11" s="74" t="s">
        <v>183</v>
      </c>
      <c r="DN11" s="74"/>
      <c r="DO11" s="79"/>
      <c r="DP11" s="72" t="s">
        <v>184</v>
      </c>
      <c r="DQ11" s="72"/>
      <c r="DR11" s="72"/>
      <c r="DS11" s="72" t="s">
        <v>185</v>
      </c>
      <c r="DT11" s="72"/>
      <c r="DU11" s="72"/>
      <c r="DV11" s="68" t="s">
        <v>186</v>
      </c>
      <c r="DW11" s="68"/>
      <c r="DX11" s="68"/>
      <c r="DY11" s="72" t="s">
        <v>187</v>
      </c>
      <c r="DZ11" s="72"/>
      <c r="EA11" s="72"/>
      <c r="EB11" s="72" t="s">
        <v>188</v>
      </c>
      <c r="EC11" s="72"/>
      <c r="ED11" s="73"/>
      <c r="EE11" s="72" t="s">
        <v>189</v>
      </c>
      <c r="EF11" s="72"/>
      <c r="EG11" s="72"/>
      <c r="EH11" s="72" t="s">
        <v>190</v>
      </c>
      <c r="EI11" s="72"/>
      <c r="EJ11" s="72"/>
      <c r="EK11" s="72" t="s">
        <v>191</v>
      </c>
      <c r="EL11" s="72"/>
      <c r="EM11" s="72"/>
      <c r="EN11" s="72" t="s">
        <v>211</v>
      </c>
      <c r="EO11" s="72"/>
      <c r="EP11" s="72"/>
      <c r="EQ11" s="72" t="s">
        <v>192</v>
      </c>
      <c r="ER11" s="72"/>
      <c r="ES11" s="72"/>
      <c r="ET11" s="72" t="s">
        <v>193</v>
      </c>
      <c r="EU11" s="72"/>
      <c r="EV11" s="72"/>
      <c r="EW11" s="72" t="s">
        <v>194</v>
      </c>
      <c r="EX11" s="72"/>
      <c r="EY11" s="72"/>
      <c r="EZ11" s="72" t="s">
        <v>195</v>
      </c>
      <c r="FA11" s="72"/>
      <c r="FB11" s="72"/>
      <c r="FC11" s="72" t="s">
        <v>196</v>
      </c>
      <c r="FD11" s="72"/>
      <c r="FE11" s="72"/>
      <c r="FF11" s="72" t="s">
        <v>197</v>
      </c>
      <c r="FG11" s="72"/>
      <c r="FH11" s="73"/>
      <c r="FI11" s="91" t="s">
        <v>218</v>
      </c>
      <c r="FJ11" s="92"/>
      <c r="FK11" s="93"/>
      <c r="FL11" s="91" t="s">
        <v>219</v>
      </c>
      <c r="FM11" s="92"/>
      <c r="FN11" s="93"/>
      <c r="FO11" s="91" t="s">
        <v>220</v>
      </c>
      <c r="FP11" s="92"/>
      <c r="FQ11" s="93"/>
      <c r="FR11" s="91" t="s">
        <v>221</v>
      </c>
      <c r="FS11" s="92"/>
      <c r="FT11" s="93"/>
      <c r="FU11" s="91" t="s">
        <v>222</v>
      </c>
      <c r="FV11" s="92"/>
      <c r="FW11" s="93"/>
      <c r="FX11" s="91" t="s">
        <v>223</v>
      </c>
      <c r="FY11" s="92"/>
      <c r="FZ11" s="93"/>
      <c r="GA11" s="91" t="s">
        <v>224</v>
      </c>
      <c r="GB11" s="92"/>
      <c r="GC11" s="93"/>
      <c r="GD11" s="91" t="s">
        <v>225</v>
      </c>
      <c r="GE11" s="92"/>
      <c r="GF11" s="93"/>
      <c r="GG11" s="91" t="s">
        <v>226</v>
      </c>
      <c r="GH11" s="92"/>
      <c r="GI11" s="93"/>
      <c r="GJ11" s="91" t="s">
        <v>227</v>
      </c>
      <c r="GK11" s="92"/>
      <c r="GL11" s="93"/>
      <c r="GM11" s="91" t="s">
        <v>228</v>
      </c>
      <c r="GN11" s="92"/>
      <c r="GO11" s="93"/>
      <c r="GP11" s="91" t="s">
        <v>229</v>
      </c>
      <c r="GQ11" s="92"/>
      <c r="GR11" s="93"/>
      <c r="GS11" s="91" t="s">
        <v>230</v>
      </c>
      <c r="GT11" s="92"/>
      <c r="GU11" s="93"/>
      <c r="GV11" s="68" t="s">
        <v>1223</v>
      </c>
      <c r="GW11" s="68"/>
      <c r="GX11" s="68"/>
      <c r="GY11" s="68" t="s">
        <v>1224</v>
      </c>
      <c r="GZ11" s="68"/>
      <c r="HA11" s="68"/>
      <c r="HB11" s="68" t="s">
        <v>1225</v>
      </c>
      <c r="HC11" s="68"/>
      <c r="HD11" s="68"/>
      <c r="HE11" s="68" t="s">
        <v>1226</v>
      </c>
      <c r="HF11" s="68"/>
      <c r="HG11" s="68"/>
      <c r="HH11" s="68" t="s">
        <v>1227</v>
      </c>
      <c r="HI11" s="68"/>
      <c r="HJ11" s="68"/>
      <c r="HK11" s="68" t="s">
        <v>1228</v>
      </c>
      <c r="HL11" s="68"/>
      <c r="HM11" s="68"/>
      <c r="HN11" s="68" t="s">
        <v>1229</v>
      </c>
      <c r="HO11" s="68"/>
      <c r="HP11" s="68"/>
      <c r="HQ11" s="68" t="s">
        <v>1230</v>
      </c>
      <c r="HR11" s="68"/>
      <c r="HS11" s="68"/>
      <c r="HT11" s="68" t="s">
        <v>1231</v>
      </c>
      <c r="HU11" s="68"/>
      <c r="HV11" s="68"/>
      <c r="HW11" s="68" t="s">
        <v>1232</v>
      </c>
      <c r="HX11" s="68"/>
      <c r="HY11" s="68"/>
      <c r="HZ11" s="68" t="s">
        <v>1233</v>
      </c>
      <c r="IA11" s="68"/>
      <c r="IB11" s="68"/>
      <c r="IC11" s="68" t="s">
        <v>1234</v>
      </c>
      <c r="ID11" s="68"/>
      <c r="IE11" s="68"/>
      <c r="IF11" s="68" t="s">
        <v>1235</v>
      </c>
      <c r="IG11" s="68"/>
      <c r="IH11" s="68"/>
      <c r="II11" s="93" t="s">
        <v>198</v>
      </c>
      <c r="IJ11" s="68"/>
      <c r="IK11" s="68"/>
      <c r="IL11" s="68" t="s">
        <v>199</v>
      </c>
      <c r="IM11" s="68"/>
      <c r="IN11" s="68"/>
      <c r="IO11" s="68" t="s">
        <v>212</v>
      </c>
      <c r="IP11" s="68"/>
      <c r="IQ11" s="68"/>
      <c r="IR11" s="68" t="s">
        <v>200</v>
      </c>
      <c r="IS11" s="68"/>
      <c r="IT11" s="68"/>
      <c r="IU11" s="68" t="s">
        <v>201</v>
      </c>
      <c r="IV11" s="68"/>
      <c r="IW11" s="68"/>
      <c r="IX11" s="68" t="s">
        <v>202</v>
      </c>
      <c r="IY11" s="68"/>
      <c r="IZ11" s="68"/>
      <c r="JA11" s="68" t="s">
        <v>203</v>
      </c>
      <c r="JB11" s="68"/>
      <c r="JC11" s="68"/>
      <c r="JD11" s="109" t="s">
        <v>204</v>
      </c>
      <c r="JE11" s="110"/>
      <c r="JF11" s="111"/>
      <c r="JG11" s="109" t="s">
        <v>205</v>
      </c>
      <c r="JH11" s="110"/>
      <c r="JI11" s="111"/>
      <c r="JJ11" s="109" t="s">
        <v>206</v>
      </c>
      <c r="JK11" s="110"/>
      <c r="JL11" s="111"/>
      <c r="JM11" s="109" t="s">
        <v>231</v>
      </c>
      <c r="JN11" s="110"/>
      <c r="JO11" s="111"/>
      <c r="JP11" s="109" t="s">
        <v>232</v>
      </c>
      <c r="JQ11" s="110"/>
      <c r="JR11" s="111"/>
      <c r="JS11" s="109" t="s">
        <v>233</v>
      </c>
      <c r="JT11" s="110"/>
      <c r="JU11" s="111"/>
      <c r="JV11" s="109" t="s">
        <v>1178</v>
      </c>
      <c r="JW11" s="110"/>
      <c r="JX11" s="111"/>
      <c r="JY11" s="109" t="s">
        <v>1179</v>
      </c>
      <c r="JZ11" s="110"/>
      <c r="KA11" s="111"/>
      <c r="KB11" s="109" t="s">
        <v>1180</v>
      </c>
      <c r="KC11" s="110"/>
      <c r="KD11" s="111"/>
      <c r="KE11" s="109" t="s">
        <v>1181</v>
      </c>
      <c r="KF11" s="110"/>
      <c r="KG11" s="111"/>
      <c r="KH11" s="109" t="s">
        <v>1182</v>
      </c>
      <c r="KI11" s="110"/>
      <c r="KJ11" s="111"/>
      <c r="KK11" s="109" t="s">
        <v>1183</v>
      </c>
      <c r="KL11" s="110"/>
      <c r="KM11" s="111"/>
      <c r="KN11" s="91" t="s">
        <v>1184</v>
      </c>
      <c r="KO11" s="92"/>
      <c r="KP11" s="93"/>
      <c r="KQ11" s="91" t="s">
        <v>1185</v>
      </c>
      <c r="KR11" s="92"/>
      <c r="KS11" s="93"/>
      <c r="KT11" s="91" t="s">
        <v>1186</v>
      </c>
      <c r="KU11" s="92"/>
      <c r="KV11" s="93"/>
      <c r="KW11" s="109" t="s">
        <v>1187</v>
      </c>
      <c r="KX11" s="110"/>
      <c r="KY11" s="111"/>
      <c r="KZ11" s="109" t="s">
        <v>1188</v>
      </c>
      <c r="LA11" s="110"/>
      <c r="LB11" s="111"/>
      <c r="LC11" s="91" t="s">
        <v>1189</v>
      </c>
      <c r="LD11" s="92"/>
      <c r="LE11" s="93"/>
      <c r="LF11" s="91" t="s">
        <v>1190</v>
      </c>
      <c r="LG11" s="92"/>
      <c r="LH11" s="93"/>
      <c r="LI11" s="91" t="s">
        <v>1191</v>
      </c>
      <c r="LJ11" s="92"/>
      <c r="LK11" s="93"/>
      <c r="LL11" s="93" t="s">
        <v>1192</v>
      </c>
      <c r="LM11" s="68"/>
      <c r="LN11" s="68"/>
      <c r="LO11" s="68" t="s">
        <v>1193</v>
      </c>
      <c r="LP11" s="68"/>
      <c r="LQ11" s="68"/>
      <c r="LR11" s="79" t="s">
        <v>1194</v>
      </c>
      <c r="LS11" s="80"/>
      <c r="LT11" s="81"/>
      <c r="LU11" s="68" t="s">
        <v>1195</v>
      </c>
      <c r="LV11" s="68"/>
      <c r="LW11" s="68"/>
      <c r="LX11" s="68" t="s">
        <v>1196</v>
      </c>
      <c r="LY11" s="68"/>
      <c r="LZ11" s="68"/>
      <c r="MA11" s="68" t="s">
        <v>1197</v>
      </c>
      <c r="MB11" s="68"/>
      <c r="MC11" s="68"/>
      <c r="MD11" s="68" t="s">
        <v>1198</v>
      </c>
      <c r="ME11" s="68"/>
      <c r="MF11" s="68"/>
      <c r="MG11" s="68" t="s">
        <v>1199</v>
      </c>
      <c r="MH11" s="68"/>
      <c r="MI11" s="68"/>
      <c r="MJ11" s="68" t="s">
        <v>1200</v>
      </c>
      <c r="MK11" s="68"/>
      <c r="ML11" s="68"/>
      <c r="MM11" s="109" t="s">
        <v>1201</v>
      </c>
      <c r="MN11" s="110"/>
      <c r="MO11" s="111"/>
      <c r="MP11" s="109" t="s">
        <v>1202</v>
      </c>
      <c r="MQ11" s="110"/>
      <c r="MR11" s="111"/>
      <c r="MS11" s="109" t="s">
        <v>1203</v>
      </c>
      <c r="MT11" s="110"/>
      <c r="MU11" s="110"/>
      <c r="MV11" s="68" t="s">
        <v>1204</v>
      </c>
      <c r="MW11" s="68"/>
      <c r="MX11" s="68"/>
      <c r="MY11" s="109" t="s">
        <v>1205</v>
      </c>
      <c r="MZ11" s="110"/>
      <c r="NA11" s="111"/>
      <c r="NB11" s="109" t="s">
        <v>1206</v>
      </c>
      <c r="NC11" s="110"/>
      <c r="ND11" s="111"/>
      <c r="NE11" s="109" t="s">
        <v>1207</v>
      </c>
      <c r="NF11" s="110"/>
      <c r="NG11" s="111"/>
      <c r="NH11" s="109" t="s">
        <v>1208</v>
      </c>
      <c r="NI11" s="110"/>
      <c r="NJ11" s="111"/>
      <c r="NK11" s="109" t="s">
        <v>1209</v>
      </c>
      <c r="NL11" s="110"/>
      <c r="NM11" s="111"/>
      <c r="NN11" s="109" t="s">
        <v>1210</v>
      </c>
      <c r="NO11" s="110"/>
      <c r="NP11" s="111"/>
      <c r="NQ11" s="109" t="s">
        <v>1211</v>
      </c>
      <c r="NR11" s="110"/>
      <c r="NS11" s="111"/>
      <c r="NT11" s="109" t="s">
        <v>1212</v>
      </c>
      <c r="NU11" s="110"/>
      <c r="NV11" s="110"/>
      <c r="NW11" s="110" t="s">
        <v>1213</v>
      </c>
      <c r="NX11" s="110"/>
      <c r="NY11" s="110"/>
      <c r="NZ11" s="110" t="s">
        <v>1214</v>
      </c>
      <c r="OA11" s="110"/>
      <c r="OB11" s="110"/>
      <c r="OC11" s="110" t="s">
        <v>1215</v>
      </c>
      <c r="OD11" s="110"/>
      <c r="OE11" s="110"/>
      <c r="OF11" s="110" t="s">
        <v>1216</v>
      </c>
      <c r="OG11" s="110"/>
      <c r="OH11" s="110"/>
      <c r="OI11" s="110" t="s">
        <v>1217</v>
      </c>
      <c r="OJ11" s="110"/>
      <c r="OK11" s="110"/>
      <c r="OL11" s="110" t="s">
        <v>1218</v>
      </c>
      <c r="OM11" s="110"/>
      <c r="ON11" s="110"/>
      <c r="OO11" s="110" t="s">
        <v>1219</v>
      </c>
      <c r="OP11" s="110"/>
      <c r="OQ11" s="110"/>
      <c r="OR11" s="110" t="s">
        <v>1220</v>
      </c>
      <c r="OS11" s="110"/>
      <c r="OT11" s="110"/>
      <c r="OU11" s="110" t="s">
        <v>1221</v>
      </c>
      <c r="OV11" s="110"/>
      <c r="OW11" s="110"/>
      <c r="OX11" s="110" t="s">
        <v>1222</v>
      </c>
      <c r="OY11" s="110"/>
      <c r="OZ11" s="110"/>
      <c r="PA11" s="68" t="s">
        <v>1139</v>
      </c>
      <c r="PB11" s="68"/>
      <c r="PC11" s="68"/>
      <c r="PD11" s="68" t="s">
        <v>1140</v>
      </c>
      <c r="PE11" s="68"/>
      <c r="PF11" s="68"/>
      <c r="PG11" s="68" t="s">
        <v>1141</v>
      </c>
      <c r="PH11" s="68"/>
      <c r="PI11" s="68"/>
      <c r="PJ11" s="68" t="s">
        <v>1142</v>
      </c>
      <c r="PK11" s="68"/>
      <c r="PL11" s="68"/>
      <c r="PM11" s="68" t="s">
        <v>1143</v>
      </c>
      <c r="PN11" s="68"/>
      <c r="PO11" s="68"/>
      <c r="PP11" s="68" t="s">
        <v>1144</v>
      </c>
      <c r="PQ11" s="68"/>
      <c r="PR11" s="68"/>
      <c r="PS11" s="68" t="s">
        <v>1145</v>
      </c>
      <c r="PT11" s="68"/>
      <c r="PU11" s="68"/>
      <c r="PV11" s="68" t="s">
        <v>1146</v>
      </c>
      <c r="PW11" s="68"/>
      <c r="PX11" s="68"/>
      <c r="PY11" s="68" t="s">
        <v>1147</v>
      </c>
      <c r="PZ11" s="68"/>
      <c r="QA11" s="68"/>
      <c r="QB11" s="68" t="s">
        <v>1148</v>
      </c>
      <c r="QC11" s="68"/>
      <c r="QD11" s="68"/>
      <c r="QE11" s="68" t="s">
        <v>1149</v>
      </c>
      <c r="QF11" s="68"/>
      <c r="QG11" s="68"/>
      <c r="QH11" s="68" t="s">
        <v>1150</v>
      </c>
      <c r="QI11" s="68"/>
      <c r="QJ11" s="68"/>
      <c r="QK11" s="68" t="s">
        <v>1151</v>
      </c>
      <c r="QL11" s="68"/>
      <c r="QM11" s="68"/>
      <c r="QN11" s="68" t="s">
        <v>1152</v>
      </c>
      <c r="QO11" s="68"/>
      <c r="QP11" s="68"/>
      <c r="QQ11" s="68" t="s">
        <v>1153</v>
      </c>
      <c r="QR11" s="68"/>
      <c r="QS11" s="68"/>
      <c r="QT11" s="68" t="s">
        <v>1154</v>
      </c>
      <c r="QU11" s="68"/>
      <c r="QV11" s="68"/>
      <c r="QW11" s="68" t="s">
        <v>1155</v>
      </c>
      <c r="QX11" s="68"/>
      <c r="QY11" s="91"/>
      <c r="QZ11" s="68" t="s">
        <v>1156</v>
      </c>
      <c r="RA11" s="68"/>
      <c r="RB11" s="91"/>
      <c r="RC11" s="68" t="s">
        <v>1157</v>
      </c>
      <c r="RD11" s="68"/>
      <c r="RE11" s="91"/>
      <c r="RF11" s="68" t="s">
        <v>1158</v>
      </c>
      <c r="RG11" s="68"/>
      <c r="RH11" s="91"/>
      <c r="RI11" s="91" t="s">
        <v>1159</v>
      </c>
      <c r="RJ11" s="89"/>
      <c r="RK11" s="89"/>
      <c r="RL11" s="91" t="s">
        <v>1160</v>
      </c>
      <c r="RM11" s="92"/>
      <c r="RN11" s="93"/>
      <c r="RO11" s="91" t="s">
        <v>1161</v>
      </c>
      <c r="RP11" s="92"/>
      <c r="RQ11" s="93"/>
      <c r="RR11" s="91" t="s">
        <v>1162</v>
      </c>
      <c r="RS11" s="92"/>
      <c r="RT11" s="93"/>
      <c r="RU11" s="91" t="s">
        <v>1163</v>
      </c>
      <c r="RV11" s="92"/>
      <c r="RW11" s="93"/>
      <c r="RX11" s="91" t="s">
        <v>1164</v>
      </c>
      <c r="RY11" s="92"/>
      <c r="RZ11" s="93"/>
      <c r="SA11" s="91" t="s">
        <v>1165</v>
      </c>
      <c r="SB11" s="92"/>
      <c r="SC11" s="93"/>
      <c r="SD11" s="91" t="s">
        <v>1166</v>
      </c>
      <c r="SE11" s="92"/>
      <c r="SF11" s="93"/>
      <c r="SG11" s="91" t="s">
        <v>1167</v>
      </c>
      <c r="SH11" s="92"/>
      <c r="SI11" s="93"/>
      <c r="SJ11" s="91" t="s">
        <v>1168</v>
      </c>
      <c r="SK11" s="92"/>
      <c r="SL11" s="93"/>
      <c r="SM11" s="91" t="s">
        <v>1169</v>
      </c>
      <c r="SN11" s="92"/>
      <c r="SO11" s="93"/>
      <c r="SP11" s="91" t="s">
        <v>1170</v>
      </c>
      <c r="SQ11" s="92"/>
      <c r="SR11" s="93"/>
      <c r="SS11" s="91" t="s">
        <v>1171</v>
      </c>
      <c r="ST11" s="92"/>
      <c r="SU11" s="93"/>
      <c r="SV11" s="91" t="s">
        <v>1172</v>
      </c>
      <c r="SW11" s="92"/>
      <c r="SX11" s="93"/>
      <c r="SY11" s="91" t="s">
        <v>1173</v>
      </c>
      <c r="SZ11" s="92"/>
      <c r="TA11" s="93"/>
      <c r="TB11" s="91" t="s">
        <v>1174</v>
      </c>
      <c r="TC11" s="92"/>
      <c r="TD11" s="93"/>
      <c r="TE11" s="91" t="s">
        <v>1175</v>
      </c>
      <c r="TF11" s="92"/>
      <c r="TG11" s="93"/>
      <c r="TH11" s="91" t="s">
        <v>1176</v>
      </c>
      <c r="TI11" s="92"/>
      <c r="TJ11" s="93"/>
      <c r="TK11" s="91" t="s">
        <v>1177</v>
      </c>
      <c r="TL11" s="92"/>
      <c r="TM11" s="93"/>
      <c r="TN11" s="91" t="s">
        <v>2395</v>
      </c>
      <c r="TO11" s="92"/>
      <c r="TP11" s="93"/>
    </row>
    <row r="12" spans="1:536" ht="110.25" customHeight="1" thickBot="1" x14ac:dyDescent="0.3">
      <c r="A12" s="59"/>
      <c r="B12" s="59"/>
      <c r="C12" s="103" t="s">
        <v>1740</v>
      </c>
      <c r="D12" s="104"/>
      <c r="E12" s="105"/>
      <c r="F12" s="103" t="s">
        <v>1744</v>
      </c>
      <c r="G12" s="104"/>
      <c r="H12" s="105"/>
      <c r="I12" s="103" t="s">
        <v>1748</v>
      </c>
      <c r="J12" s="104"/>
      <c r="K12" s="105"/>
      <c r="L12" s="103" t="s">
        <v>1752</v>
      </c>
      <c r="M12" s="104"/>
      <c r="N12" s="105"/>
      <c r="O12" s="103" t="s">
        <v>1756</v>
      </c>
      <c r="P12" s="104"/>
      <c r="Q12" s="105"/>
      <c r="R12" s="103" t="s">
        <v>1760</v>
      </c>
      <c r="S12" s="104"/>
      <c r="T12" s="105"/>
      <c r="U12" s="103" t="s">
        <v>1764</v>
      </c>
      <c r="V12" s="104"/>
      <c r="W12" s="105"/>
      <c r="X12" s="103" t="s">
        <v>1768</v>
      </c>
      <c r="Y12" s="104"/>
      <c r="Z12" s="105"/>
      <c r="AA12" s="103" t="s">
        <v>1772</v>
      </c>
      <c r="AB12" s="104"/>
      <c r="AC12" s="105"/>
      <c r="AD12" s="103" t="s">
        <v>1776</v>
      </c>
      <c r="AE12" s="104"/>
      <c r="AF12" s="105"/>
      <c r="AG12" s="103" t="s">
        <v>1780</v>
      </c>
      <c r="AH12" s="104"/>
      <c r="AI12" s="105"/>
      <c r="AJ12" s="103" t="s">
        <v>1784</v>
      </c>
      <c r="AK12" s="104"/>
      <c r="AL12" s="105"/>
      <c r="AM12" s="103" t="s">
        <v>1788</v>
      </c>
      <c r="AN12" s="104"/>
      <c r="AO12" s="105"/>
      <c r="AP12" s="103" t="s">
        <v>1792</v>
      </c>
      <c r="AQ12" s="104"/>
      <c r="AR12" s="105"/>
      <c r="AS12" s="103" t="s">
        <v>1796</v>
      </c>
      <c r="AT12" s="104"/>
      <c r="AU12" s="105"/>
      <c r="AV12" s="103" t="s">
        <v>1800</v>
      </c>
      <c r="AW12" s="104"/>
      <c r="AX12" s="105"/>
      <c r="AY12" s="103" t="s">
        <v>1804</v>
      </c>
      <c r="AZ12" s="104"/>
      <c r="BA12" s="105"/>
      <c r="BB12" s="103" t="s">
        <v>1808</v>
      </c>
      <c r="BC12" s="104"/>
      <c r="BD12" s="105"/>
      <c r="BE12" s="103" t="s">
        <v>1812</v>
      </c>
      <c r="BF12" s="104"/>
      <c r="BG12" s="105"/>
      <c r="BH12" s="103" t="s">
        <v>1816</v>
      </c>
      <c r="BI12" s="104"/>
      <c r="BJ12" s="105"/>
      <c r="BK12" s="103" t="s">
        <v>1818</v>
      </c>
      <c r="BL12" s="104"/>
      <c r="BM12" s="105"/>
      <c r="BN12" s="103" t="s">
        <v>1822</v>
      </c>
      <c r="BO12" s="104"/>
      <c r="BP12" s="105"/>
      <c r="BQ12" s="106" t="s">
        <v>1826</v>
      </c>
      <c r="BR12" s="107"/>
      <c r="BS12" s="108"/>
      <c r="BT12" s="103" t="s">
        <v>1830</v>
      </c>
      <c r="BU12" s="104"/>
      <c r="BV12" s="105"/>
      <c r="BW12" s="103" t="s">
        <v>1834</v>
      </c>
      <c r="BX12" s="104"/>
      <c r="BY12" s="105"/>
      <c r="BZ12" s="103" t="s">
        <v>1838</v>
      </c>
      <c r="CA12" s="104"/>
      <c r="CB12" s="105"/>
      <c r="CC12" s="103" t="s">
        <v>1841</v>
      </c>
      <c r="CD12" s="104"/>
      <c r="CE12" s="105"/>
      <c r="CF12" s="103" t="s">
        <v>1845</v>
      </c>
      <c r="CG12" s="104"/>
      <c r="CH12" s="105"/>
      <c r="CI12" s="103" t="s">
        <v>1849</v>
      </c>
      <c r="CJ12" s="104"/>
      <c r="CK12" s="105"/>
      <c r="CL12" s="103" t="s">
        <v>1852</v>
      </c>
      <c r="CM12" s="104"/>
      <c r="CN12" s="105"/>
      <c r="CO12" s="103" t="s">
        <v>1856</v>
      </c>
      <c r="CP12" s="104"/>
      <c r="CQ12" s="105"/>
      <c r="CR12" s="103" t="s">
        <v>1858</v>
      </c>
      <c r="CS12" s="104"/>
      <c r="CT12" s="105"/>
      <c r="CU12" s="103" t="s">
        <v>1861</v>
      </c>
      <c r="CV12" s="104"/>
      <c r="CW12" s="105"/>
      <c r="CX12" s="103" t="s">
        <v>1865</v>
      </c>
      <c r="CY12" s="104"/>
      <c r="CZ12" s="105"/>
      <c r="DA12" s="103" t="s">
        <v>1869</v>
      </c>
      <c r="DB12" s="104"/>
      <c r="DC12" s="105"/>
      <c r="DD12" s="103" t="s">
        <v>1872</v>
      </c>
      <c r="DE12" s="104"/>
      <c r="DF12" s="105"/>
      <c r="DG12" s="103" t="s">
        <v>1873</v>
      </c>
      <c r="DH12" s="104"/>
      <c r="DI12" s="105"/>
      <c r="DJ12" s="103" t="s">
        <v>1877</v>
      </c>
      <c r="DK12" s="104"/>
      <c r="DL12" s="105"/>
      <c r="DM12" s="103" t="s">
        <v>1881</v>
      </c>
      <c r="DN12" s="104"/>
      <c r="DO12" s="105"/>
      <c r="DP12" s="103" t="s">
        <v>1885</v>
      </c>
      <c r="DQ12" s="104"/>
      <c r="DR12" s="105"/>
      <c r="DS12" s="103" t="s">
        <v>1889</v>
      </c>
      <c r="DT12" s="104"/>
      <c r="DU12" s="105"/>
      <c r="DV12" s="103" t="s">
        <v>1893</v>
      </c>
      <c r="DW12" s="104"/>
      <c r="DX12" s="105"/>
      <c r="DY12" s="103" t="s">
        <v>1896</v>
      </c>
      <c r="DZ12" s="104"/>
      <c r="EA12" s="105"/>
      <c r="EB12" s="103" t="s">
        <v>1900</v>
      </c>
      <c r="EC12" s="104"/>
      <c r="ED12" s="105"/>
      <c r="EE12" s="103" t="s">
        <v>753</v>
      </c>
      <c r="EF12" s="104"/>
      <c r="EG12" s="105"/>
      <c r="EH12" s="103" t="s">
        <v>1907</v>
      </c>
      <c r="EI12" s="104"/>
      <c r="EJ12" s="105"/>
      <c r="EK12" s="103" t="s">
        <v>1911</v>
      </c>
      <c r="EL12" s="104"/>
      <c r="EM12" s="105"/>
      <c r="EN12" s="106" t="s">
        <v>1915</v>
      </c>
      <c r="EO12" s="107"/>
      <c r="EP12" s="108"/>
      <c r="EQ12" s="106" t="s">
        <v>1919</v>
      </c>
      <c r="ER12" s="107"/>
      <c r="ES12" s="108"/>
      <c r="ET12" s="106" t="s">
        <v>1923</v>
      </c>
      <c r="EU12" s="107"/>
      <c r="EV12" s="108"/>
      <c r="EW12" s="106" t="s">
        <v>1927</v>
      </c>
      <c r="EX12" s="107"/>
      <c r="EY12" s="108"/>
      <c r="EZ12" s="103" t="s">
        <v>1931</v>
      </c>
      <c r="FA12" s="104"/>
      <c r="FB12" s="105"/>
      <c r="FC12" s="103" t="s">
        <v>1935</v>
      </c>
      <c r="FD12" s="104"/>
      <c r="FE12" s="105"/>
      <c r="FF12" s="106" t="s">
        <v>1937</v>
      </c>
      <c r="FG12" s="107"/>
      <c r="FH12" s="108"/>
      <c r="FI12" s="106" t="s">
        <v>1941</v>
      </c>
      <c r="FJ12" s="107"/>
      <c r="FK12" s="108"/>
      <c r="FL12" s="106" t="s">
        <v>1942</v>
      </c>
      <c r="FM12" s="107"/>
      <c r="FN12" s="108"/>
      <c r="FO12" s="106" t="s">
        <v>1946</v>
      </c>
      <c r="FP12" s="107"/>
      <c r="FQ12" s="108"/>
      <c r="FR12" s="106" t="s">
        <v>1950</v>
      </c>
      <c r="FS12" s="107"/>
      <c r="FT12" s="108"/>
      <c r="FU12" s="106" t="s">
        <v>1954</v>
      </c>
      <c r="FV12" s="107"/>
      <c r="FW12" s="108"/>
      <c r="FX12" s="106" t="s">
        <v>1955</v>
      </c>
      <c r="FY12" s="107"/>
      <c r="FZ12" s="108"/>
      <c r="GA12" s="106" t="s">
        <v>1956</v>
      </c>
      <c r="GB12" s="107"/>
      <c r="GC12" s="108"/>
      <c r="GD12" s="106" t="s">
        <v>1960</v>
      </c>
      <c r="GE12" s="107"/>
      <c r="GF12" s="108"/>
      <c r="GG12" s="106" t="s">
        <v>1961</v>
      </c>
      <c r="GH12" s="107"/>
      <c r="GI12" s="108"/>
      <c r="GJ12" s="106" t="s">
        <v>1965</v>
      </c>
      <c r="GK12" s="107"/>
      <c r="GL12" s="108"/>
      <c r="GM12" s="106" t="s">
        <v>948</v>
      </c>
      <c r="GN12" s="107"/>
      <c r="GO12" s="108"/>
      <c r="GP12" s="106" t="s">
        <v>454</v>
      </c>
      <c r="GQ12" s="107"/>
      <c r="GR12" s="108"/>
      <c r="GS12" s="106" t="s">
        <v>1974</v>
      </c>
      <c r="GT12" s="107"/>
      <c r="GU12" s="108"/>
      <c r="GV12" s="103" t="s">
        <v>1975</v>
      </c>
      <c r="GW12" s="104"/>
      <c r="GX12" s="105"/>
      <c r="GY12" s="103" t="s">
        <v>1979</v>
      </c>
      <c r="GZ12" s="104"/>
      <c r="HA12" s="105"/>
      <c r="HB12" s="103" t="s">
        <v>1983</v>
      </c>
      <c r="HC12" s="104"/>
      <c r="HD12" s="105"/>
      <c r="HE12" s="103" t="s">
        <v>1987</v>
      </c>
      <c r="HF12" s="104"/>
      <c r="HG12" s="105"/>
      <c r="HH12" s="103" t="s">
        <v>1990</v>
      </c>
      <c r="HI12" s="104"/>
      <c r="HJ12" s="105"/>
      <c r="HK12" s="103" t="s">
        <v>1994</v>
      </c>
      <c r="HL12" s="104"/>
      <c r="HM12" s="105"/>
      <c r="HN12" s="103" t="s">
        <v>1997</v>
      </c>
      <c r="HO12" s="104"/>
      <c r="HP12" s="105"/>
      <c r="HQ12" s="103" t="s">
        <v>2001</v>
      </c>
      <c r="HR12" s="104"/>
      <c r="HS12" s="105"/>
      <c r="HT12" s="103" t="s">
        <v>2005</v>
      </c>
      <c r="HU12" s="104"/>
      <c r="HV12" s="105"/>
      <c r="HW12" s="103" t="s">
        <v>2009</v>
      </c>
      <c r="HX12" s="104"/>
      <c r="HY12" s="105"/>
      <c r="HZ12" s="103" t="s">
        <v>2013</v>
      </c>
      <c r="IA12" s="104"/>
      <c r="IB12" s="105"/>
      <c r="IC12" s="103" t="s">
        <v>2017</v>
      </c>
      <c r="ID12" s="104"/>
      <c r="IE12" s="105"/>
      <c r="IF12" s="103" t="s">
        <v>2021</v>
      </c>
      <c r="IG12" s="104"/>
      <c r="IH12" s="105"/>
      <c r="II12" s="106" t="s">
        <v>2025</v>
      </c>
      <c r="IJ12" s="107"/>
      <c r="IK12" s="108"/>
      <c r="IL12" s="106" t="s">
        <v>2029</v>
      </c>
      <c r="IM12" s="107"/>
      <c r="IN12" s="108"/>
      <c r="IO12" s="106" t="s">
        <v>2032</v>
      </c>
      <c r="IP12" s="107"/>
      <c r="IQ12" s="108"/>
      <c r="IR12" s="106" t="s">
        <v>2036</v>
      </c>
      <c r="IS12" s="107"/>
      <c r="IT12" s="108"/>
      <c r="IU12" s="106" t="s">
        <v>2040</v>
      </c>
      <c r="IV12" s="107"/>
      <c r="IW12" s="108"/>
      <c r="IX12" s="106" t="s">
        <v>2044</v>
      </c>
      <c r="IY12" s="107"/>
      <c r="IZ12" s="108"/>
      <c r="JA12" s="106" t="s">
        <v>2048</v>
      </c>
      <c r="JB12" s="107"/>
      <c r="JC12" s="108"/>
      <c r="JD12" s="106" t="s">
        <v>2052</v>
      </c>
      <c r="JE12" s="107"/>
      <c r="JF12" s="108"/>
      <c r="JG12" s="106" t="s">
        <v>2056</v>
      </c>
      <c r="JH12" s="107"/>
      <c r="JI12" s="108"/>
      <c r="JJ12" s="103" t="s">
        <v>2060</v>
      </c>
      <c r="JK12" s="104"/>
      <c r="JL12" s="105"/>
      <c r="JM12" s="103" t="s">
        <v>2064</v>
      </c>
      <c r="JN12" s="104"/>
      <c r="JO12" s="105"/>
      <c r="JP12" s="103" t="s">
        <v>2068</v>
      </c>
      <c r="JQ12" s="104"/>
      <c r="JR12" s="105"/>
      <c r="JS12" s="103" t="s">
        <v>2072</v>
      </c>
      <c r="JT12" s="104"/>
      <c r="JU12" s="105"/>
      <c r="JV12" s="106" t="s">
        <v>2076</v>
      </c>
      <c r="JW12" s="107"/>
      <c r="JX12" s="108"/>
      <c r="JY12" s="106" t="s">
        <v>2080</v>
      </c>
      <c r="JZ12" s="107"/>
      <c r="KA12" s="108"/>
      <c r="KB12" s="106" t="s">
        <v>2084</v>
      </c>
      <c r="KC12" s="107"/>
      <c r="KD12" s="108"/>
      <c r="KE12" s="103" t="s">
        <v>2088</v>
      </c>
      <c r="KF12" s="104"/>
      <c r="KG12" s="105"/>
      <c r="KH12" s="103" t="s">
        <v>2092</v>
      </c>
      <c r="KI12" s="104"/>
      <c r="KJ12" s="105"/>
      <c r="KK12" s="103" t="s">
        <v>2093</v>
      </c>
      <c r="KL12" s="104"/>
      <c r="KM12" s="105"/>
      <c r="KN12" s="103" t="s">
        <v>2097</v>
      </c>
      <c r="KO12" s="104"/>
      <c r="KP12" s="105"/>
      <c r="KQ12" s="103" t="s">
        <v>2098</v>
      </c>
      <c r="KR12" s="104"/>
      <c r="KS12" s="105"/>
      <c r="KT12" s="103" t="s">
        <v>2102</v>
      </c>
      <c r="KU12" s="104"/>
      <c r="KV12" s="105"/>
      <c r="KW12" s="106" t="s">
        <v>2106</v>
      </c>
      <c r="KX12" s="107"/>
      <c r="KY12" s="108"/>
      <c r="KZ12" s="106" t="s">
        <v>2110</v>
      </c>
      <c r="LA12" s="107"/>
      <c r="LB12" s="108"/>
      <c r="LC12" s="106" t="s">
        <v>2114</v>
      </c>
      <c r="LD12" s="107"/>
      <c r="LE12" s="108"/>
      <c r="LF12" s="106" t="s">
        <v>2118</v>
      </c>
      <c r="LG12" s="107"/>
      <c r="LH12" s="108"/>
      <c r="LI12" s="106" t="s">
        <v>2122</v>
      </c>
      <c r="LJ12" s="107"/>
      <c r="LK12" s="108"/>
      <c r="LL12" s="106" t="s">
        <v>2126</v>
      </c>
      <c r="LM12" s="107"/>
      <c r="LN12" s="108"/>
      <c r="LO12" s="106" t="s">
        <v>2130</v>
      </c>
      <c r="LP12" s="107"/>
      <c r="LQ12" s="108"/>
      <c r="LR12" s="106" t="s">
        <v>2134</v>
      </c>
      <c r="LS12" s="107"/>
      <c r="LT12" s="108"/>
      <c r="LU12" s="106" t="s">
        <v>2138</v>
      </c>
      <c r="LV12" s="107"/>
      <c r="LW12" s="108"/>
      <c r="LX12" s="103" t="s">
        <v>2142</v>
      </c>
      <c r="LY12" s="104"/>
      <c r="LZ12" s="105"/>
      <c r="MA12" s="103" t="s">
        <v>2146</v>
      </c>
      <c r="MB12" s="104"/>
      <c r="MC12" s="105"/>
      <c r="MD12" s="103" t="s">
        <v>2150</v>
      </c>
      <c r="ME12" s="104"/>
      <c r="MF12" s="105"/>
      <c r="MG12" s="103" t="s">
        <v>2154</v>
      </c>
      <c r="MH12" s="104"/>
      <c r="MI12" s="105"/>
      <c r="MJ12" s="103" t="s">
        <v>2157</v>
      </c>
      <c r="MK12" s="104"/>
      <c r="ML12" s="105"/>
      <c r="MM12" s="103" t="s">
        <v>2161</v>
      </c>
      <c r="MN12" s="104"/>
      <c r="MO12" s="105"/>
      <c r="MP12" s="103" t="s">
        <v>2165</v>
      </c>
      <c r="MQ12" s="104"/>
      <c r="MR12" s="105"/>
      <c r="MS12" s="103" t="s">
        <v>2168</v>
      </c>
      <c r="MT12" s="104"/>
      <c r="MU12" s="105"/>
      <c r="MV12" s="103" t="s">
        <v>2172</v>
      </c>
      <c r="MW12" s="104"/>
      <c r="MX12" s="105"/>
      <c r="MY12" s="103" t="s">
        <v>2176</v>
      </c>
      <c r="MZ12" s="104"/>
      <c r="NA12" s="105"/>
      <c r="NB12" s="103" t="s">
        <v>2180</v>
      </c>
      <c r="NC12" s="104"/>
      <c r="ND12" s="105"/>
      <c r="NE12" s="106" t="s">
        <v>2184</v>
      </c>
      <c r="NF12" s="107"/>
      <c r="NG12" s="108"/>
      <c r="NH12" s="106" t="s">
        <v>2188</v>
      </c>
      <c r="NI12" s="107"/>
      <c r="NJ12" s="108"/>
      <c r="NK12" s="106" t="s">
        <v>2192</v>
      </c>
      <c r="NL12" s="107"/>
      <c r="NM12" s="108"/>
      <c r="NN12" s="106" t="s">
        <v>2196</v>
      </c>
      <c r="NO12" s="107"/>
      <c r="NP12" s="108"/>
      <c r="NQ12" s="106" t="s">
        <v>2200</v>
      </c>
      <c r="NR12" s="107"/>
      <c r="NS12" s="108"/>
      <c r="NT12" s="106" t="s">
        <v>2204</v>
      </c>
      <c r="NU12" s="107"/>
      <c r="NV12" s="108"/>
      <c r="NW12" s="106" t="s">
        <v>2208</v>
      </c>
      <c r="NX12" s="107"/>
      <c r="NY12" s="108"/>
      <c r="NZ12" s="106" t="s">
        <v>2212</v>
      </c>
      <c r="OA12" s="107"/>
      <c r="OB12" s="108"/>
      <c r="OC12" s="106" t="s">
        <v>2216</v>
      </c>
      <c r="OD12" s="107"/>
      <c r="OE12" s="108"/>
      <c r="OF12" s="106" t="s">
        <v>2220</v>
      </c>
      <c r="OG12" s="107"/>
      <c r="OH12" s="108"/>
      <c r="OI12" s="106" t="s">
        <v>2224</v>
      </c>
      <c r="OJ12" s="107"/>
      <c r="OK12" s="108"/>
      <c r="OL12" s="106" t="s">
        <v>2228</v>
      </c>
      <c r="OM12" s="107"/>
      <c r="ON12" s="108"/>
      <c r="OO12" s="106" t="s">
        <v>2232</v>
      </c>
      <c r="OP12" s="107"/>
      <c r="OQ12" s="108"/>
      <c r="OR12" s="106" t="s">
        <v>2236</v>
      </c>
      <c r="OS12" s="107"/>
      <c r="OT12" s="108"/>
      <c r="OU12" s="106" t="s">
        <v>2240</v>
      </c>
      <c r="OV12" s="107"/>
      <c r="OW12" s="108"/>
      <c r="OX12" s="106" t="s">
        <v>2244</v>
      </c>
      <c r="OY12" s="107"/>
      <c r="OZ12" s="108"/>
      <c r="PA12" s="103" t="s">
        <v>2248</v>
      </c>
      <c r="PB12" s="104"/>
      <c r="PC12" s="105"/>
      <c r="PD12" s="103" t="s">
        <v>2252</v>
      </c>
      <c r="PE12" s="104"/>
      <c r="PF12" s="105"/>
      <c r="PG12" s="103" t="s">
        <v>2255</v>
      </c>
      <c r="PH12" s="104"/>
      <c r="PI12" s="105"/>
      <c r="PJ12" s="103" t="s">
        <v>2259</v>
      </c>
      <c r="PK12" s="104"/>
      <c r="PL12" s="105"/>
      <c r="PM12" s="103" t="s">
        <v>2263</v>
      </c>
      <c r="PN12" s="104"/>
      <c r="PO12" s="105"/>
      <c r="PP12" s="103" t="s">
        <v>2267</v>
      </c>
      <c r="PQ12" s="104"/>
      <c r="PR12" s="105"/>
      <c r="PS12" s="103" t="s">
        <v>2270</v>
      </c>
      <c r="PT12" s="104"/>
      <c r="PU12" s="105"/>
      <c r="PV12" s="103" t="s">
        <v>2274</v>
      </c>
      <c r="PW12" s="104"/>
      <c r="PX12" s="105"/>
      <c r="PY12" s="103" t="s">
        <v>2278</v>
      </c>
      <c r="PZ12" s="104"/>
      <c r="QA12" s="105"/>
      <c r="QB12" s="103" t="s">
        <v>2282</v>
      </c>
      <c r="QC12" s="104"/>
      <c r="QD12" s="105"/>
      <c r="QE12" s="103" t="s">
        <v>2286</v>
      </c>
      <c r="QF12" s="104"/>
      <c r="QG12" s="105"/>
      <c r="QH12" s="103" t="s">
        <v>2290</v>
      </c>
      <c r="QI12" s="104"/>
      <c r="QJ12" s="105"/>
      <c r="QK12" s="103" t="s">
        <v>2294</v>
      </c>
      <c r="QL12" s="104"/>
      <c r="QM12" s="105"/>
      <c r="QN12" s="103" t="s">
        <v>2297</v>
      </c>
      <c r="QO12" s="104"/>
      <c r="QP12" s="105"/>
      <c r="QQ12" s="103" t="s">
        <v>2300</v>
      </c>
      <c r="QR12" s="104"/>
      <c r="QS12" s="105"/>
      <c r="QT12" s="103" t="s">
        <v>2304</v>
      </c>
      <c r="QU12" s="104"/>
      <c r="QV12" s="105"/>
      <c r="QW12" s="103" t="s">
        <v>2308</v>
      </c>
      <c r="QX12" s="104"/>
      <c r="QY12" s="105"/>
      <c r="QZ12" s="103" t="s">
        <v>2312</v>
      </c>
      <c r="RA12" s="104"/>
      <c r="RB12" s="105"/>
      <c r="RC12" s="103" t="s">
        <v>2316</v>
      </c>
      <c r="RD12" s="104"/>
      <c r="RE12" s="105"/>
      <c r="RF12" s="103" t="s">
        <v>2320</v>
      </c>
      <c r="RG12" s="104"/>
      <c r="RH12" s="105"/>
      <c r="RI12" s="103" t="s">
        <v>2324</v>
      </c>
      <c r="RJ12" s="104"/>
      <c r="RK12" s="105"/>
      <c r="RL12" s="103" t="s">
        <v>2326</v>
      </c>
      <c r="RM12" s="104"/>
      <c r="RN12" s="105"/>
      <c r="RO12" s="103" t="s">
        <v>2330</v>
      </c>
      <c r="RP12" s="104"/>
      <c r="RQ12" s="105"/>
      <c r="RR12" s="103" t="s">
        <v>2334</v>
      </c>
      <c r="RS12" s="104"/>
      <c r="RT12" s="105"/>
      <c r="RU12" s="103" t="s">
        <v>2338</v>
      </c>
      <c r="RV12" s="104"/>
      <c r="RW12" s="105"/>
      <c r="RX12" s="103" t="s">
        <v>2342</v>
      </c>
      <c r="RY12" s="104"/>
      <c r="RZ12" s="105"/>
      <c r="SA12" s="103" t="s">
        <v>2346</v>
      </c>
      <c r="SB12" s="104"/>
      <c r="SC12" s="105"/>
      <c r="SD12" s="103" t="s">
        <v>2350</v>
      </c>
      <c r="SE12" s="104"/>
      <c r="SF12" s="105"/>
      <c r="SG12" s="103" t="s">
        <v>2354</v>
      </c>
      <c r="SH12" s="104"/>
      <c r="SI12" s="105"/>
      <c r="SJ12" s="103" t="s">
        <v>2358</v>
      </c>
      <c r="SK12" s="104"/>
      <c r="SL12" s="105"/>
      <c r="SM12" s="103" t="s">
        <v>2359</v>
      </c>
      <c r="SN12" s="104"/>
      <c r="SO12" s="105"/>
      <c r="SP12" s="103" t="s">
        <v>2363</v>
      </c>
      <c r="SQ12" s="104"/>
      <c r="SR12" s="105"/>
      <c r="SS12" s="103" t="s">
        <v>2367</v>
      </c>
      <c r="ST12" s="104"/>
      <c r="SU12" s="105"/>
      <c r="SV12" s="103" t="s">
        <v>2371</v>
      </c>
      <c r="SW12" s="104"/>
      <c r="SX12" s="122"/>
      <c r="SY12" s="121" t="s">
        <v>2375</v>
      </c>
      <c r="SZ12" s="104"/>
      <c r="TA12" s="122"/>
      <c r="TB12" s="121" t="s">
        <v>2379</v>
      </c>
      <c r="TC12" s="104"/>
      <c r="TD12" s="105"/>
      <c r="TE12" s="103" t="s">
        <v>2383</v>
      </c>
      <c r="TF12" s="104"/>
      <c r="TG12" s="105"/>
      <c r="TH12" s="103" t="s">
        <v>2387</v>
      </c>
      <c r="TI12" s="104"/>
      <c r="TJ12" s="105"/>
      <c r="TK12" s="103" t="s">
        <v>2391</v>
      </c>
      <c r="TL12" s="104"/>
      <c r="TM12" s="105"/>
      <c r="TN12" s="103" t="s">
        <v>2396</v>
      </c>
      <c r="TO12" s="104"/>
      <c r="TP12" s="105"/>
    </row>
    <row r="13" spans="1:536" ht="204.75" thickBot="1" x14ac:dyDescent="0.3">
      <c r="A13" s="59"/>
      <c r="B13" s="59"/>
      <c r="C13" s="32" t="s">
        <v>1741</v>
      </c>
      <c r="D13" s="34" t="s">
        <v>1742</v>
      </c>
      <c r="E13" s="33" t="s">
        <v>1743</v>
      </c>
      <c r="F13" s="32" t="s">
        <v>1745</v>
      </c>
      <c r="G13" s="34" t="s">
        <v>1746</v>
      </c>
      <c r="H13" s="33" t="s">
        <v>1747</v>
      </c>
      <c r="I13" s="32" t="s">
        <v>1749</v>
      </c>
      <c r="J13" s="34" t="s">
        <v>1750</v>
      </c>
      <c r="K13" s="33" t="s">
        <v>1751</v>
      </c>
      <c r="L13" s="32" t="s">
        <v>1753</v>
      </c>
      <c r="M13" s="34" t="s">
        <v>1754</v>
      </c>
      <c r="N13" s="33" t="s">
        <v>1755</v>
      </c>
      <c r="O13" s="32" t="s">
        <v>1757</v>
      </c>
      <c r="P13" s="34" t="s">
        <v>1758</v>
      </c>
      <c r="Q13" s="33" t="s">
        <v>1759</v>
      </c>
      <c r="R13" s="32" t="s">
        <v>1761</v>
      </c>
      <c r="S13" s="34" t="s">
        <v>1762</v>
      </c>
      <c r="T13" s="33" t="s">
        <v>1763</v>
      </c>
      <c r="U13" s="32" t="s">
        <v>1765</v>
      </c>
      <c r="V13" s="34" t="s">
        <v>1766</v>
      </c>
      <c r="W13" s="33" t="s">
        <v>1767</v>
      </c>
      <c r="X13" s="32" t="s">
        <v>1769</v>
      </c>
      <c r="Y13" s="34" t="s">
        <v>1770</v>
      </c>
      <c r="Z13" s="33" t="s">
        <v>1771</v>
      </c>
      <c r="AA13" s="32" t="s">
        <v>1773</v>
      </c>
      <c r="AB13" s="34" t="s">
        <v>1774</v>
      </c>
      <c r="AC13" s="33" t="s">
        <v>1775</v>
      </c>
      <c r="AD13" s="32" t="s">
        <v>1777</v>
      </c>
      <c r="AE13" s="34" t="s">
        <v>1778</v>
      </c>
      <c r="AF13" s="33" t="s">
        <v>1779</v>
      </c>
      <c r="AG13" s="32" t="s">
        <v>1781</v>
      </c>
      <c r="AH13" s="34" t="s">
        <v>1782</v>
      </c>
      <c r="AI13" s="33" t="s">
        <v>1783</v>
      </c>
      <c r="AJ13" s="32" t="s">
        <v>1785</v>
      </c>
      <c r="AK13" s="34" t="s">
        <v>1786</v>
      </c>
      <c r="AL13" s="33" t="s">
        <v>1787</v>
      </c>
      <c r="AM13" s="32" t="s">
        <v>1789</v>
      </c>
      <c r="AN13" s="34" t="s">
        <v>1790</v>
      </c>
      <c r="AO13" s="33" t="s">
        <v>1791</v>
      </c>
      <c r="AP13" s="32" t="s">
        <v>1793</v>
      </c>
      <c r="AQ13" s="34" t="s">
        <v>1794</v>
      </c>
      <c r="AR13" s="33" t="s">
        <v>1795</v>
      </c>
      <c r="AS13" s="32" t="s">
        <v>1797</v>
      </c>
      <c r="AT13" s="34" t="s">
        <v>1798</v>
      </c>
      <c r="AU13" s="33" t="s">
        <v>1799</v>
      </c>
      <c r="AV13" s="32" t="s">
        <v>1801</v>
      </c>
      <c r="AW13" s="34" t="s">
        <v>1802</v>
      </c>
      <c r="AX13" s="33" t="s">
        <v>1803</v>
      </c>
      <c r="AY13" s="32" t="s">
        <v>1805</v>
      </c>
      <c r="AZ13" s="34" t="s">
        <v>1806</v>
      </c>
      <c r="BA13" s="33" t="s">
        <v>1807</v>
      </c>
      <c r="BB13" s="32" t="s">
        <v>1809</v>
      </c>
      <c r="BC13" s="34" t="s">
        <v>1810</v>
      </c>
      <c r="BD13" s="33" t="s">
        <v>1811</v>
      </c>
      <c r="BE13" s="32" t="s">
        <v>1813</v>
      </c>
      <c r="BF13" s="34" t="s">
        <v>1814</v>
      </c>
      <c r="BG13" s="33" t="s">
        <v>1815</v>
      </c>
      <c r="BH13" s="32" t="s">
        <v>849</v>
      </c>
      <c r="BI13" s="34" t="s">
        <v>851</v>
      </c>
      <c r="BJ13" s="33" t="s">
        <v>1817</v>
      </c>
      <c r="BK13" s="32" t="s">
        <v>1819</v>
      </c>
      <c r="BL13" s="34" t="s">
        <v>1820</v>
      </c>
      <c r="BM13" s="33" t="s">
        <v>1821</v>
      </c>
      <c r="BN13" s="32" t="s">
        <v>1823</v>
      </c>
      <c r="BO13" s="34" t="s">
        <v>1824</v>
      </c>
      <c r="BP13" s="33" t="s">
        <v>1825</v>
      </c>
      <c r="BQ13" s="32" t="s">
        <v>1827</v>
      </c>
      <c r="BR13" s="34" t="s">
        <v>1828</v>
      </c>
      <c r="BS13" s="33" t="s">
        <v>1829</v>
      </c>
      <c r="BT13" s="32" t="s">
        <v>1831</v>
      </c>
      <c r="BU13" s="34" t="s">
        <v>1832</v>
      </c>
      <c r="BV13" s="33" t="s">
        <v>1833</v>
      </c>
      <c r="BW13" s="32" t="s">
        <v>1835</v>
      </c>
      <c r="BX13" s="34" t="s">
        <v>1836</v>
      </c>
      <c r="BY13" s="33" t="s">
        <v>1837</v>
      </c>
      <c r="BZ13" s="32" t="s">
        <v>435</v>
      </c>
      <c r="CA13" s="34" t="s">
        <v>1839</v>
      </c>
      <c r="CB13" s="33" t="s">
        <v>1840</v>
      </c>
      <c r="CC13" s="32" t="s">
        <v>1842</v>
      </c>
      <c r="CD13" s="34" t="s">
        <v>1843</v>
      </c>
      <c r="CE13" s="33" t="s">
        <v>1844</v>
      </c>
      <c r="CF13" s="32" t="s">
        <v>1846</v>
      </c>
      <c r="CG13" s="34" t="s">
        <v>1847</v>
      </c>
      <c r="CH13" s="33" t="s">
        <v>1848</v>
      </c>
      <c r="CI13" s="32" t="s">
        <v>459</v>
      </c>
      <c r="CJ13" s="34" t="s">
        <v>1850</v>
      </c>
      <c r="CK13" s="33" t="s">
        <v>1851</v>
      </c>
      <c r="CL13" s="32" t="s">
        <v>1853</v>
      </c>
      <c r="CM13" s="34" t="s">
        <v>1854</v>
      </c>
      <c r="CN13" s="33" t="s">
        <v>1855</v>
      </c>
      <c r="CO13" s="32" t="s">
        <v>729</v>
      </c>
      <c r="CP13" s="34" t="s">
        <v>1857</v>
      </c>
      <c r="CQ13" s="33" t="s">
        <v>733</v>
      </c>
      <c r="CR13" s="32" t="s">
        <v>1859</v>
      </c>
      <c r="CS13" s="34" t="s">
        <v>1859</v>
      </c>
      <c r="CT13" s="33" t="s">
        <v>1860</v>
      </c>
      <c r="CU13" s="32" t="s">
        <v>1862</v>
      </c>
      <c r="CV13" s="34" t="s">
        <v>1863</v>
      </c>
      <c r="CW13" s="33" t="s">
        <v>1864</v>
      </c>
      <c r="CX13" s="32" t="s">
        <v>1866</v>
      </c>
      <c r="CY13" s="34" t="s">
        <v>1867</v>
      </c>
      <c r="CZ13" s="33" t="s">
        <v>1868</v>
      </c>
      <c r="DA13" s="32" t="s">
        <v>620</v>
      </c>
      <c r="DB13" s="34" t="s">
        <v>1870</v>
      </c>
      <c r="DC13" s="33" t="s">
        <v>1871</v>
      </c>
      <c r="DD13" s="32" t="s">
        <v>620</v>
      </c>
      <c r="DE13" s="34" t="s">
        <v>1870</v>
      </c>
      <c r="DF13" s="33" t="s">
        <v>1871</v>
      </c>
      <c r="DG13" s="32" t="s">
        <v>1874</v>
      </c>
      <c r="DH13" s="34" t="s">
        <v>1875</v>
      </c>
      <c r="DI13" s="33" t="s">
        <v>1876</v>
      </c>
      <c r="DJ13" s="32" t="s">
        <v>1878</v>
      </c>
      <c r="DK13" s="34" t="s">
        <v>1879</v>
      </c>
      <c r="DL13" s="33" t="s">
        <v>1880</v>
      </c>
      <c r="DM13" s="32" t="s">
        <v>1882</v>
      </c>
      <c r="DN13" s="34" t="s">
        <v>1883</v>
      </c>
      <c r="DO13" s="33" t="s">
        <v>1884</v>
      </c>
      <c r="DP13" s="32" t="s">
        <v>1886</v>
      </c>
      <c r="DQ13" s="34" t="s">
        <v>1887</v>
      </c>
      <c r="DR13" s="33" t="s">
        <v>1888</v>
      </c>
      <c r="DS13" s="32" t="s">
        <v>1890</v>
      </c>
      <c r="DT13" s="34" t="s">
        <v>1891</v>
      </c>
      <c r="DU13" s="33" t="s">
        <v>1892</v>
      </c>
      <c r="DV13" s="32" t="s">
        <v>929</v>
      </c>
      <c r="DW13" s="34" t="s">
        <v>1894</v>
      </c>
      <c r="DX13" s="33" t="s">
        <v>1895</v>
      </c>
      <c r="DY13" s="32" t="s">
        <v>1897</v>
      </c>
      <c r="DZ13" s="34" t="s">
        <v>1898</v>
      </c>
      <c r="EA13" s="33" t="s">
        <v>1899</v>
      </c>
      <c r="EB13" s="32" t="s">
        <v>1901</v>
      </c>
      <c r="EC13" s="34" t="s">
        <v>1902</v>
      </c>
      <c r="ED13" s="33" t="s">
        <v>1903</v>
      </c>
      <c r="EE13" s="32" t="s">
        <v>1904</v>
      </c>
      <c r="EF13" s="34" t="s">
        <v>1905</v>
      </c>
      <c r="EG13" s="33" t="s">
        <v>1906</v>
      </c>
      <c r="EH13" s="32" t="s">
        <v>1908</v>
      </c>
      <c r="EI13" s="34" t="s">
        <v>1909</v>
      </c>
      <c r="EJ13" s="33" t="s">
        <v>1910</v>
      </c>
      <c r="EK13" s="32" t="s">
        <v>1912</v>
      </c>
      <c r="EL13" s="34" t="s">
        <v>1913</v>
      </c>
      <c r="EM13" s="33" t="s">
        <v>1914</v>
      </c>
      <c r="EN13" s="32" t="s">
        <v>1916</v>
      </c>
      <c r="EO13" s="34" t="s">
        <v>1917</v>
      </c>
      <c r="EP13" s="33" t="s">
        <v>1918</v>
      </c>
      <c r="EQ13" s="32" t="s">
        <v>1920</v>
      </c>
      <c r="ER13" s="34" t="s">
        <v>1921</v>
      </c>
      <c r="ES13" s="33" t="s">
        <v>1922</v>
      </c>
      <c r="ET13" s="32" t="s">
        <v>1924</v>
      </c>
      <c r="EU13" s="34" t="s">
        <v>1925</v>
      </c>
      <c r="EV13" s="33" t="s">
        <v>1926</v>
      </c>
      <c r="EW13" s="32" t="s">
        <v>1928</v>
      </c>
      <c r="EX13" s="34" t="s">
        <v>1929</v>
      </c>
      <c r="EY13" s="33" t="s">
        <v>1930</v>
      </c>
      <c r="EZ13" s="32" t="s">
        <v>1932</v>
      </c>
      <c r="FA13" s="34" t="s">
        <v>1933</v>
      </c>
      <c r="FB13" s="33" t="s">
        <v>1934</v>
      </c>
      <c r="FC13" s="32" t="s">
        <v>3157</v>
      </c>
      <c r="FD13" s="34" t="s">
        <v>3158</v>
      </c>
      <c r="FE13" s="33" t="s">
        <v>1936</v>
      </c>
      <c r="FF13" s="32" t="s">
        <v>1938</v>
      </c>
      <c r="FG13" s="34" t="s">
        <v>1939</v>
      </c>
      <c r="FH13" s="33" t="s">
        <v>1940</v>
      </c>
      <c r="FI13" s="32" t="s">
        <v>729</v>
      </c>
      <c r="FJ13" s="34" t="s">
        <v>730</v>
      </c>
      <c r="FK13" s="33" t="s">
        <v>733</v>
      </c>
      <c r="FL13" s="32" t="s">
        <v>1943</v>
      </c>
      <c r="FM13" s="34" t="s">
        <v>1944</v>
      </c>
      <c r="FN13" s="33" t="s">
        <v>1945</v>
      </c>
      <c r="FO13" s="32" t="s">
        <v>1947</v>
      </c>
      <c r="FP13" s="34" t="s">
        <v>1948</v>
      </c>
      <c r="FQ13" s="33" t="s">
        <v>1949</v>
      </c>
      <c r="FR13" s="32" t="s">
        <v>1951</v>
      </c>
      <c r="FS13" s="34" t="s">
        <v>1952</v>
      </c>
      <c r="FT13" s="33" t="s">
        <v>1953</v>
      </c>
      <c r="FU13" s="28" t="s">
        <v>564</v>
      </c>
      <c r="FV13" s="29" t="s">
        <v>460</v>
      </c>
      <c r="FW13" s="30" t="s">
        <v>461</v>
      </c>
      <c r="FX13" s="28" t="s">
        <v>459</v>
      </c>
      <c r="FY13" s="29" t="s">
        <v>719</v>
      </c>
      <c r="FZ13" s="30" t="s">
        <v>461</v>
      </c>
      <c r="GA13" s="28" t="s">
        <v>1957</v>
      </c>
      <c r="GB13" s="29" t="s">
        <v>1958</v>
      </c>
      <c r="GC13" s="30" t="s">
        <v>1959</v>
      </c>
      <c r="GD13" s="18" t="s">
        <v>564</v>
      </c>
      <c r="GE13" s="29" t="s">
        <v>460</v>
      </c>
      <c r="GF13" s="30" t="s">
        <v>461</v>
      </c>
      <c r="GG13" s="28" t="s">
        <v>1962</v>
      </c>
      <c r="GH13" s="29" t="s">
        <v>1963</v>
      </c>
      <c r="GI13" s="30" t="s">
        <v>1964</v>
      </c>
      <c r="GJ13" s="28" t="s">
        <v>631</v>
      </c>
      <c r="GK13" s="29" t="s">
        <v>1966</v>
      </c>
      <c r="GL13" s="30" t="s">
        <v>1967</v>
      </c>
      <c r="GM13" s="28" t="s">
        <v>1968</v>
      </c>
      <c r="GN13" s="29" t="s">
        <v>1969</v>
      </c>
      <c r="GO13" s="30" t="s">
        <v>1970</v>
      </c>
      <c r="GP13" s="28" t="s">
        <v>1971</v>
      </c>
      <c r="GQ13" s="29" t="s">
        <v>1972</v>
      </c>
      <c r="GR13" s="30" t="s">
        <v>1973</v>
      </c>
      <c r="GS13" s="28" t="s">
        <v>1886</v>
      </c>
      <c r="GT13" s="29" t="s">
        <v>1887</v>
      </c>
      <c r="GU13" s="30" t="s">
        <v>1888</v>
      </c>
      <c r="GV13" s="40" t="s">
        <v>1976</v>
      </c>
      <c r="GW13" s="33" t="s">
        <v>1977</v>
      </c>
      <c r="GX13" s="33" t="s">
        <v>1978</v>
      </c>
      <c r="GY13" s="41" t="s">
        <v>1980</v>
      </c>
      <c r="GZ13" s="30" t="s">
        <v>1981</v>
      </c>
      <c r="HA13" s="30" t="s">
        <v>1982</v>
      </c>
      <c r="HB13" s="40" t="s">
        <v>1984</v>
      </c>
      <c r="HC13" s="33" t="s">
        <v>1985</v>
      </c>
      <c r="HD13" s="33" t="s">
        <v>1986</v>
      </c>
      <c r="HE13" s="41" t="s">
        <v>1402</v>
      </c>
      <c r="HF13" s="33" t="s">
        <v>1988</v>
      </c>
      <c r="HG13" s="30" t="s">
        <v>1989</v>
      </c>
      <c r="HH13" s="40" t="s">
        <v>1991</v>
      </c>
      <c r="HI13" s="33" t="s">
        <v>1992</v>
      </c>
      <c r="HJ13" s="33" t="s">
        <v>1993</v>
      </c>
      <c r="HK13" s="41" t="s">
        <v>1604</v>
      </c>
      <c r="HL13" s="30" t="s">
        <v>1995</v>
      </c>
      <c r="HM13" s="30" t="s">
        <v>1996</v>
      </c>
      <c r="HN13" s="41" t="s">
        <v>1998</v>
      </c>
      <c r="HO13" s="30" t="s">
        <v>1999</v>
      </c>
      <c r="HP13" s="30" t="s">
        <v>2000</v>
      </c>
      <c r="HQ13" s="40" t="s">
        <v>2002</v>
      </c>
      <c r="HR13" s="33" t="s">
        <v>2003</v>
      </c>
      <c r="HS13" s="33" t="s">
        <v>2004</v>
      </c>
      <c r="HT13" s="40" t="s">
        <v>2006</v>
      </c>
      <c r="HU13" s="33" t="s">
        <v>2007</v>
      </c>
      <c r="HV13" s="33" t="s">
        <v>2008</v>
      </c>
      <c r="HW13" s="40" t="s">
        <v>2010</v>
      </c>
      <c r="HX13" s="33" t="s">
        <v>2011</v>
      </c>
      <c r="HY13" s="33" t="s">
        <v>2012</v>
      </c>
      <c r="HZ13" s="40" t="s">
        <v>2014</v>
      </c>
      <c r="IA13" s="33" t="s">
        <v>2015</v>
      </c>
      <c r="IB13" s="33" t="s">
        <v>2016</v>
      </c>
      <c r="IC13" s="40" t="s">
        <v>2018</v>
      </c>
      <c r="ID13" s="33" t="s">
        <v>2019</v>
      </c>
      <c r="IE13" s="33" t="s">
        <v>2020</v>
      </c>
      <c r="IF13" s="40" t="s">
        <v>2022</v>
      </c>
      <c r="IG13" s="33" t="s">
        <v>2023</v>
      </c>
      <c r="IH13" s="33" t="s">
        <v>2024</v>
      </c>
      <c r="II13" s="28" t="s">
        <v>2026</v>
      </c>
      <c r="IJ13" s="31" t="s">
        <v>2027</v>
      </c>
      <c r="IK13" s="30" t="s">
        <v>2028</v>
      </c>
      <c r="IL13" s="28" t="s">
        <v>385</v>
      </c>
      <c r="IM13" s="31" t="s">
        <v>2030</v>
      </c>
      <c r="IN13" s="30" t="s">
        <v>2031</v>
      </c>
      <c r="IO13" s="28" t="s">
        <v>2033</v>
      </c>
      <c r="IP13" s="31" t="s">
        <v>2034</v>
      </c>
      <c r="IQ13" s="30" t="s">
        <v>2035</v>
      </c>
      <c r="IR13" s="28" t="s">
        <v>2037</v>
      </c>
      <c r="IS13" s="31" t="s">
        <v>2038</v>
      </c>
      <c r="IT13" s="30" t="s">
        <v>2039</v>
      </c>
      <c r="IU13" s="28" t="s">
        <v>2041</v>
      </c>
      <c r="IV13" s="31" t="s">
        <v>2042</v>
      </c>
      <c r="IW13" s="30" t="s">
        <v>2043</v>
      </c>
      <c r="IX13" s="28" t="s">
        <v>2045</v>
      </c>
      <c r="IY13" s="31" t="s">
        <v>2046</v>
      </c>
      <c r="IZ13" s="30" t="s">
        <v>2047</v>
      </c>
      <c r="JA13" s="28" t="s">
        <v>2049</v>
      </c>
      <c r="JB13" s="31" t="s">
        <v>2050</v>
      </c>
      <c r="JC13" s="30" t="s">
        <v>2051</v>
      </c>
      <c r="JD13" s="28" t="s">
        <v>2053</v>
      </c>
      <c r="JE13" s="31" t="s">
        <v>2054</v>
      </c>
      <c r="JF13" s="30" t="s">
        <v>2055</v>
      </c>
      <c r="JG13" s="28" t="s">
        <v>2057</v>
      </c>
      <c r="JH13" s="31" t="s">
        <v>2058</v>
      </c>
      <c r="JI13" s="30" t="s">
        <v>2059</v>
      </c>
      <c r="JJ13" s="28" t="s">
        <v>2061</v>
      </c>
      <c r="JK13" s="31" t="s">
        <v>2062</v>
      </c>
      <c r="JL13" s="30" t="s">
        <v>2063</v>
      </c>
      <c r="JM13" s="28" t="s">
        <v>2065</v>
      </c>
      <c r="JN13" s="31" t="s">
        <v>2066</v>
      </c>
      <c r="JO13" s="30" t="s">
        <v>2067</v>
      </c>
      <c r="JP13" s="32" t="s">
        <v>2069</v>
      </c>
      <c r="JQ13" s="34" t="s">
        <v>2070</v>
      </c>
      <c r="JR13" s="33" t="s">
        <v>2071</v>
      </c>
      <c r="JS13" s="32" t="s">
        <v>2073</v>
      </c>
      <c r="JT13" s="34" t="s">
        <v>2074</v>
      </c>
      <c r="JU13" s="33" t="s">
        <v>2075</v>
      </c>
      <c r="JV13" s="32" t="s">
        <v>2077</v>
      </c>
      <c r="JW13" s="34" t="s">
        <v>2078</v>
      </c>
      <c r="JX13" s="33" t="s">
        <v>2079</v>
      </c>
      <c r="JY13" s="32" t="s">
        <v>2081</v>
      </c>
      <c r="JZ13" s="34" t="s">
        <v>2082</v>
      </c>
      <c r="KA13" s="33" t="s">
        <v>2083</v>
      </c>
      <c r="KB13" s="32" t="s">
        <v>2085</v>
      </c>
      <c r="KC13" s="34" t="s">
        <v>2086</v>
      </c>
      <c r="KD13" s="33" t="s">
        <v>2087</v>
      </c>
      <c r="KE13" s="32" t="s">
        <v>2089</v>
      </c>
      <c r="KF13" s="34" t="s">
        <v>2090</v>
      </c>
      <c r="KG13" s="33" t="s">
        <v>2091</v>
      </c>
      <c r="KH13" s="32" t="s">
        <v>2026</v>
      </c>
      <c r="KI13" s="34" t="s">
        <v>2027</v>
      </c>
      <c r="KJ13" s="33" t="s">
        <v>2028</v>
      </c>
      <c r="KK13" s="32" t="s">
        <v>2094</v>
      </c>
      <c r="KL13" s="34" t="s">
        <v>2095</v>
      </c>
      <c r="KM13" s="33" t="s">
        <v>2096</v>
      </c>
      <c r="KN13" s="32" t="s">
        <v>385</v>
      </c>
      <c r="KO13" s="34" t="s">
        <v>589</v>
      </c>
      <c r="KP13" s="33" t="s">
        <v>387</v>
      </c>
      <c r="KQ13" s="32" t="s">
        <v>2099</v>
      </c>
      <c r="KR13" s="34" t="s">
        <v>2100</v>
      </c>
      <c r="KS13" s="33" t="s">
        <v>2101</v>
      </c>
      <c r="KT13" s="32" t="s">
        <v>2103</v>
      </c>
      <c r="KU13" s="34" t="s">
        <v>2104</v>
      </c>
      <c r="KV13" s="33" t="s">
        <v>2105</v>
      </c>
      <c r="KW13" s="32" t="s">
        <v>2107</v>
      </c>
      <c r="KX13" s="34" t="s">
        <v>2108</v>
      </c>
      <c r="KY13" s="33" t="s">
        <v>2109</v>
      </c>
      <c r="KZ13" s="32" t="s">
        <v>2111</v>
      </c>
      <c r="LA13" s="34" t="s">
        <v>2112</v>
      </c>
      <c r="LB13" s="33" t="s">
        <v>2113</v>
      </c>
      <c r="LC13" s="32" t="s">
        <v>2115</v>
      </c>
      <c r="LD13" s="34" t="s">
        <v>2116</v>
      </c>
      <c r="LE13" s="33" t="s">
        <v>2117</v>
      </c>
      <c r="LF13" s="32" t="s">
        <v>2119</v>
      </c>
      <c r="LG13" s="34" t="s">
        <v>2120</v>
      </c>
      <c r="LH13" s="33" t="s">
        <v>2121</v>
      </c>
      <c r="LI13" s="32" t="s">
        <v>2123</v>
      </c>
      <c r="LJ13" s="34" t="s">
        <v>2124</v>
      </c>
      <c r="LK13" s="33" t="s">
        <v>2125</v>
      </c>
      <c r="LL13" s="32" t="s">
        <v>2127</v>
      </c>
      <c r="LM13" s="34" t="s">
        <v>2128</v>
      </c>
      <c r="LN13" s="33" t="s">
        <v>2129</v>
      </c>
      <c r="LO13" s="32" t="s">
        <v>2131</v>
      </c>
      <c r="LP13" s="34" t="s">
        <v>2132</v>
      </c>
      <c r="LQ13" s="33" t="s">
        <v>2133</v>
      </c>
      <c r="LR13" s="32" t="s">
        <v>2135</v>
      </c>
      <c r="LS13" s="34" t="s">
        <v>2136</v>
      </c>
      <c r="LT13" s="33" t="s">
        <v>2137</v>
      </c>
      <c r="LU13" s="32" t="s">
        <v>2139</v>
      </c>
      <c r="LV13" s="34" t="s">
        <v>2140</v>
      </c>
      <c r="LW13" s="33" t="s">
        <v>2141</v>
      </c>
      <c r="LX13" s="32" t="s">
        <v>2143</v>
      </c>
      <c r="LY13" s="34" t="s">
        <v>2144</v>
      </c>
      <c r="LZ13" s="33" t="s">
        <v>2145</v>
      </c>
      <c r="MA13" s="32" t="s">
        <v>2147</v>
      </c>
      <c r="MB13" s="34" t="s">
        <v>2148</v>
      </c>
      <c r="MC13" s="33" t="s">
        <v>2149</v>
      </c>
      <c r="MD13" s="32" t="s">
        <v>2151</v>
      </c>
      <c r="ME13" s="34" t="s">
        <v>2152</v>
      </c>
      <c r="MF13" s="33" t="s">
        <v>2153</v>
      </c>
      <c r="MG13" s="32" t="s">
        <v>529</v>
      </c>
      <c r="MH13" s="34" t="s">
        <v>2155</v>
      </c>
      <c r="MI13" s="33" t="s">
        <v>2156</v>
      </c>
      <c r="MJ13" s="32" t="s">
        <v>2158</v>
      </c>
      <c r="MK13" s="34" t="s">
        <v>2159</v>
      </c>
      <c r="ML13" s="33" t="s">
        <v>2160</v>
      </c>
      <c r="MM13" s="32" t="s">
        <v>2162</v>
      </c>
      <c r="MN13" s="34" t="s">
        <v>2163</v>
      </c>
      <c r="MO13" s="33" t="s">
        <v>2164</v>
      </c>
      <c r="MP13" s="32" t="s">
        <v>2165</v>
      </c>
      <c r="MQ13" s="34" t="s">
        <v>2166</v>
      </c>
      <c r="MR13" s="33" t="s">
        <v>2167</v>
      </c>
      <c r="MS13" s="32" t="s">
        <v>2169</v>
      </c>
      <c r="MT13" s="34" t="s">
        <v>2170</v>
      </c>
      <c r="MU13" s="33" t="s">
        <v>2171</v>
      </c>
      <c r="MV13" s="32" t="s">
        <v>2173</v>
      </c>
      <c r="MW13" s="34" t="s">
        <v>2174</v>
      </c>
      <c r="MX13" s="33" t="s">
        <v>2175</v>
      </c>
      <c r="MY13" s="32" t="s">
        <v>2177</v>
      </c>
      <c r="MZ13" s="34" t="s">
        <v>2178</v>
      </c>
      <c r="NA13" s="33" t="s">
        <v>2179</v>
      </c>
      <c r="NB13" s="32" t="s">
        <v>2181</v>
      </c>
      <c r="NC13" s="34" t="s">
        <v>2182</v>
      </c>
      <c r="ND13" s="33" t="s">
        <v>2183</v>
      </c>
      <c r="NE13" s="28" t="s">
        <v>2185</v>
      </c>
      <c r="NF13" s="29" t="s">
        <v>2186</v>
      </c>
      <c r="NG13" s="30" t="s">
        <v>2187</v>
      </c>
      <c r="NH13" s="28" t="s">
        <v>2189</v>
      </c>
      <c r="NI13" s="29" t="s">
        <v>2190</v>
      </c>
      <c r="NJ13" s="30" t="s">
        <v>2191</v>
      </c>
      <c r="NK13" s="28" t="s">
        <v>2193</v>
      </c>
      <c r="NL13" s="29" t="s">
        <v>2194</v>
      </c>
      <c r="NM13" s="30" t="s">
        <v>2195</v>
      </c>
      <c r="NN13" s="28" t="s">
        <v>2197</v>
      </c>
      <c r="NO13" s="29" t="s">
        <v>2198</v>
      </c>
      <c r="NP13" s="30" t="s">
        <v>2199</v>
      </c>
      <c r="NQ13" s="28" t="s">
        <v>2201</v>
      </c>
      <c r="NR13" s="29" t="s">
        <v>2202</v>
      </c>
      <c r="NS13" s="30" t="s">
        <v>2203</v>
      </c>
      <c r="NT13" s="28" t="s">
        <v>2205</v>
      </c>
      <c r="NU13" s="29" t="s">
        <v>2206</v>
      </c>
      <c r="NV13" s="30" t="s">
        <v>2207</v>
      </c>
      <c r="NW13" s="28" t="s">
        <v>2209</v>
      </c>
      <c r="NX13" s="29" t="s">
        <v>2210</v>
      </c>
      <c r="NY13" s="30" t="s">
        <v>2211</v>
      </c>
      <c r="NZ13" s="28" t="s">
        <v>2213</v>
      </c>
      <c r="OA13" s="29" t="s">
        <v>2214</v>
      </c>
      <c r="OB13" s="30" t="s">
        <v>2215</v>
      </c>
      <c r="OC13" s="28" t="s">
        <v>2217</v>
      </c>
      <c r="OD13" s="29" t="s">
        <v>2218</v>
      </c>
      <c r="OE13" s="30" t="s">
        <v>2219</v>
      </c>
      <c r="OF13" s="28" t="s">
        <v>2221</v>
      </c>
      <c r="OG13" s="29" t="s">
        <v>2222</v>
      </c>
      <c r="OH13" s="30" t="s">
        <v>2223</v>
      </c>
      <c r="OI13" s="28" t="s">
        <v>2225</v>
      </c>
      <c r="OJ13" s="29" t="s">
        <v>2226</v>
      </c>
      <c r="OK13" s="30" t="s">
        <v>2227</v>
      </c>
      <c r="OL13" s="28" t="s">
        <v>2229</v>
      </c>
      <c r="OM13" s="29" t="s">
        <v>2230</v>
      </c>
      <c r="ON13" s="30" t="s">
        <v>2231</v>
      </c>
      <c r="OO13" s="28" t="s">
        <v>2233</v>
      </c>
      <c r="OP13" s="29" t="s">
        <v>2234</v>
      </c>
      <c r="OQ13" s="30" t="s">
        <v>2235</v>
      </c>
      <c r="OR13" s="28" t="s">
        <v>2237</v>
      </c>
      <c r="OS13" s="29" t="s">
        <v>2238</v>
      </c>
      <c r="OT13" s="30" t="s">
        <v>2239</v>
      </c>
      <c r="OU13" s="28" t="s">
        <v>2241</v>
      </c>
      <c r="OV13" s="29" t="s">
        <v>2242</v>
      </c>
      <c r="OW13" s="30" t="s">
        <v>2243</v>
      </c>
      <c r="OX13" s="28" t="s">
        <v>2245</v>
      </c>
      <c r="OY13" s="29" t="s">
        <v>2246</v>
      </c>
      <c r="OZ13" s="30" t="s">
        <v>2247</v>
      </c>
      <c r="PA13" s="32" t="s">
        <v>2249</v>
      </c>
      <c r="PB13" s="34" t="s">
        <v>2250</v>
      </c>
      <c r="PC13" s="33" t="s">
        <v>2251</v>
      </c>
      <c r="PD13" s="32" t="s">
        <v>3159</v>
      </c>
      <c r="PE13" s="34" t="s">
        <v>2253</v>
      </c>
      <c r="PF13" s="33" t="s">
        <v>2254</v>
      </c>
      <c r="PG13" s="32" t="s">
        <v>2256</v>
      </c>
      <c r="PH13" s="34" t="s">
        <v>2257</v>
      </c>
      <c r="PI13" s="33" t="s">
        <v>2258</v>
      </c>
      <c r="PJ13" s="32" t="s">
        <v>2260</v>
      </c>
      <c r="PK13" s="34" t="s">
        <v>2261</v>
      </c>
      <c r="PL13" s="33" t="s">
        <v>2262</v>
      </c>
      <c r="PM13" s="32" t="s">
        <v>2264</v>
      </c>
      <c r="PN13" s="34" t="s">
        <v>2265</v>
      </c>
      <c r="PO13" s="33" t="s">
        <v>2266</v>
      </c>
      <c r="PP13" s="32" t="s">
        <v>3160</v>
      </c>
      <c r="PQ13" s="34" t="s">
        <v>2268</v>
      </c>
      <c r="PR13" s="33" t="s">
        <v>2269</v>
      </c>
      <c r="PS13" s="32" t="s">
        <v>2271</v>
      </c>
      <c r="PT13" s="34" t="s">
        <v>2272</v>
      </c>
      <c r="PU13" s="33" t="s">
        <v>2273</v>
      </c>
      <c r="PV13" s="32" t="s">
        <v>2275</v>
      </c>
      <c r="PW13" s="34" t="s">
        <v>2276</v>
      </c>
      <c r="PX13" s="33" t="s">
        <v>2277</v>
      </c>
      <c r="PY13" s="32" t="s">
        <v>2279</v>
      </c>
      <c r="PZ13" s="34" t="s">
        <v>2280</v>
      </c>
      <c r="QA13" s="33" t="s">
        <v>2281</v>
      </c>
      <c r="QB13" s="32" t="s">
        <v>2283</v>
      </c>
      <c r="QC13" s="34" t="s">
        <v>2284</v>
      </c>
      <c r="QD13" s="33" t="s">
        <v>2285</v>
      </c>
      <c r="QE13" s="32" t="s">
        <v>2287</v>
      </c>
      <c r="QF13" s="34" t="s">
        <v>2288</v>
      </c>
      <c r="QG13" s="33" t="s">
        <v>2289</v>
      </c>
      <c r="QH13" s="32" t="s">
        <v>2291</v>
      </c>
      <c r="QI13" s="34" t="s">
        <v>2292</v>
      </c>
      <c r="QJ13" s="33" t="s">
        <v>2293</v>
      </c>
      <c r="QK13" s="32" t="s">
        <v>3161</v>
      </c>
      <c r="QL13" s="34" t="s">
        <v>2295</v>
      </c>
      <c r="QM13" s="33" t="s">
        <v>2296</v>
      </c>
      <c r="QN13" s="32" t="s">
        <v>3162</v>
      </c>
      <c r="QO13" s="34" t="s">
        <v>2298</v>
      </c>
      <c r="QP13" s="33" t="s">
        <v>2299</v>
      </c>
      <c r="QQ13" s="32" t="s">
        <v>2301</v>
      </c>
      <c r="QR13" s="34" t="s">
        <v>2302</v>
      </c>
      <c r="QS13" s="33" t="s">
        <v>2303</v>
      </c>
      <c r="QT13" s="32" t="s">
        <v>2305</v>
      </c>
      <c r="QU13" s="34" t="s">
        <v>2306</v>
      </c>
      <c r="QV13" s="33" t="s">
        <v>2307</v>
      </c>
      <c r="QW13" s="32" t="s">
        <v>2309</v>
      </c>
      <c r="QX13" s="34" t="s">
        <v>2310</v>
      </c>
      <c r="QY13" s="33" t="s">
        <v>2311</v>
      </c>
      <c r="QZ13" s="32" t="s">
        <v>2313</v>
      </c>
      <c r="RA13" s="34" t="s">
        <v>2314</v>
      </c>
      <c r="RB13" s="33" t="s">
        <v>2315</v>
      </c>
      <c r="RC13" s="32" t="s">
        <v>2317</v>
      </c>
      <c r="RD13" s="34" t="s">
        <v>2318</v>
      </c>
      <c r="RE13" s="33" t="s">
        <v>2319</v>
      </c>
      <c r="RF13" s="32" t="s">
        <v>2321</v>
      </c>
      <c r="RG13" s="34" t="s">
        <v>2322</v>
      </c>
      <c r="RH13" s="33" t="s">
        <v>2323</v>
      </c>
      <c r="RI13" s="32" t="s">
        <v>2325</v>
      </c>
      <c r="RJ13" s="34" t="s">
        <v>385</v>
      </c>
      <c r="RK13" s="33" t="s">
        <v>387</v>
      </c>
      <c r="RL13" s="32" t="s">
        <v>2327</v>
      </c>
      <c r="RM13" s="34" t="s">
        <v>2328</v>
      </c>
      <c r="RN13" s="33" t="s">
        <v>2329</v>
      </c>
      <c r="RO13" s="32" t="s">
        <v>2331</v>
      </c>
      <c r="RP13" s="34" t="s">
        <v>2332</v>
      </c>
      <c r="RQ13" s="33" t="s">
        <v>2333</v>
      </c>
      <c r="RR13" s="32" t="s">
        <v>2335</v>
      </c>
      <c r="RS13" s="34" t="s">
        <v>2336</v>
      </c>
      <c r="RT13" s="33" t="s">
        <v>2337</v>
      </c>
      <c r="RU13" s="32" t="s">
        <v>2339</v>
      </c>
      <c r="RV13" s="34" t="s">
        <v>2340</v>
      </c>
      <c r="RW13" s="33" t="s">
        <v>2341</v>
      </c>
      <c r="RX13" s="32" t="s">
        <v>2343</v>
      </c>
      <c r="RY13" s="34" t="s">
        <v>2344</v>
      </c>
      <c r="RZ13" s="33" t="s">
        <v>2345</v>
      </c>
      <c r="SA13" s="32" t="s">
        <v>2347</v>
      </c>
      <c r="SB13" s="34" t="s">
        <v>2348</v>
      </c>
      <c r="SC13" s="33" t="s">
        <v>2349</v>
      </c>
      <c r="SD13" s="32" t="s">
        <v>2351</v>
      </c>
      <c r="SE13" s="34" t="s">
        <v>2352</v>
      </c>
      <c r="SF13" s="33" t="s">
        <v>2353</v>
      </c>
      <c r="SG13" s="32" t="s">
        <v>2355</v>
      </c>
      <c r="SH13" s="34" t="s">
        <v>2356</v>
      </c>
      <c r="SI13" s="33" t="s">
        <v>2357</v>
      </c>
      <c r="SJ13" s="32" t="s">
        <v>397</v>
      </c>
      <c r="SK13" s="34" t="s">
        <v>976</v>
      </c>
      <c r="SL13" s="33" t="s">
        <v>679</v>
      </c>
      <c r="SM13" s="32" t="s">
        <v>2360</v>
      </c>
      <c r="SN13" s="34" t="s">
        <v>2361</v>
      </c>
      <c r="SO13" s="33" t="s">
        <v>2362</v>
      </c>
      <c r="SP13" s="32" t="s">
        <v>2364</v>
      </c>
      <c r="SQ13" s="34" t="s">
        <v>2365</v>
      </c>
      <c r="SR13" s="33" t="s">
        <v>2366</v>
      </c>
      <c r="SS13" s="32" t="s">
        <v>2368</v>
      </c>
      <c r="ST13" s="34" t="s">
        <v>2369</v>
      </c>
      <c r="SU13" s="33" t="s">
        <v>2370</v>
      </c>
      <c r="SV13" s="32" t="s">
        <v>2372</v>
      </c>
      <c r="SW13" s="34" t="s">
        <v>2373</v>
      </c>
      <c r="SX13" s="33" t="s">
        <v>2374</v>
      </c>
      <c r="SY13" s="32" t="s">
        <v>2376</v>
      </c>
      <c r="SZ13" s="34" t="s">
        <v>2377</v>
      </c>
      <c r="TA13" s="33" t="s">
        <v>2378</v>
      </c>
      <c r="TB13" s="32" t="s">
        <v>2380</v>
      </c>
      <c r="TC13" s="34" t="s">
        <v>2381</v>
      </c>
      <c r="TD13" s="33" t="s">
        <v>2382</v>
      </c>
      <c r="TE13" s="32" t="s">
        <v>2384</v>
      </c>
      <c r="TF13" s="34" t="s">
        <v>2385</v>
      </c>
      <c r="TG13" s="33" t="s">
        <v>2386</v>
      </c>
      <c r="TH13" s="32" t="s">
        <v>2388</v>
      </c>
      <c r="TI13" s="34" t="s">
        <v>2389</v>
      </c>
      <c r="TJ13" s="33" t="s">
        <v>2390</v>
      </c>
      <c r="TK13" s="32" t="s">
        <v>2392</v>
      </c>
      <c r="TL13" s="34" t="s">
        <v>2393</v>
      </c>
      <c r="TM13" s="33" t="s">
        <v>2394</v>
      </c>
      <c r="TN13" s="32" t="s">
        <v>2397</v>
      </c>
      <c r="TO13" s="34" t="s">
        <v>2398</v>
      </c>
      <c r="TP13" s="33" t="s">
        <v>2399</v>
      </c>
    </row>
    <row r="14" spans="1:536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26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4"/>
      <c r="RC14" s="4"/>
      <c r="RD14" s="4"/>
      <c r="RE14" s="4"/>
      <c r="RF14" s="4"/>
      <c r="RG14" s="4"/>
      <c r="RH14" s="22"/>
      <c r="RI14" s="4"/>
      <c r="RJ14" s="4"/>
      <c r="RK14" s="22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22"/>
      <c r="SJ14" s="1"/>
      <c r="SK14" s="1"/>
      <c r="SL14" s="1"/>
      <c r="SM14" s="25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</row>
    <row r="15" spans="1:536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25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4"/>
      <c r="RC15" s="4"/>
      <c r="RD15" s="4"/>
      <c r="RE15" s="4"/>
      <c r="RF15" s="4"/>
      <c r="RG15" s="4"/>
      <c r="RH15" s="22"/>
      <c r="RI15" s="4"/>
      <c r="RJ15" s="4"/>
      <c r="RK15" s="22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21"/>
      <c r="SK15" s="21"/>
      <c r="SL15" s="21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</row>
    <row r="16" spans="1:536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5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4"/>
      <c r="RC16" s="4"/>
      <c r="RD16" s="4"/>
      <c r="RE16" s="4"/>
      <c r="RF16" s="4"/>
      <c r="RG16" s="4"/>
      <c r="RH16" s="22"/>
      <c r="RI16" s="4"/>
      <c r="RJ16" s="4"/>
      <c r="RK16" s="22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</row>
    <row r="17" spans="1:536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25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4"/>
      <c r="RC17" s="4"/>
      <c r="RD17" s="4"/>
      <c r="RE17" s="4"/>
      <c r="RF17" s="4"/>
      <c r="RG17" s="4"/>
      <c r="RH17" s="22"/>
      <c r="RI17" s="4"/>
      <c r="RJ17" s="4"/>
      <c r="RK17" s="22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</row>
    <row r="18" spans="1:536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25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4"/>
      <c r="RC18" s="4"/>
      <c r="RD18" s="4"/>
      <c r="RE18" s="4"/>
      <c r="RF18" s="4"/>
      <c r="RG18" s="4"/>
      <c r="RH18" s="22"/>
      <c r="RI18" s="4"/>
      <c r="RJ18" s="4"/>
      <c r="RK18" s="22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</row>
    <row r="19" spans="1:536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25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4"/>
      <c r="RC19" s="4"/>
      <c r="RD19" s="4"/>
      <c r="RE19" s="4"/>
      <c r="RF19" s="4"/>
      <c r="RG19" s="4"/>
      <c r="RH19" s="22"/>
      <c r="RI19" s="4"/>
      <c r="RJ19" s="4"/>
      <c r="RK19" s="22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</row>
    <row r="20" spans="1:536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25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4"/>
      <c r="RC20" s="4"/>
      <c r="RD20" s="4"/>
      <c r="RE20" s="4"/>
      <c r="RF20" s="4"/>
      <c r="RG20" s="4"/>
      <c r="RH20" s="22"/>
      <c r="RI20" s="4"/>
      <c r="RJ20" s="4"/>
      <c r="RK20" s="22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</row>
    <row r="21" spans="1:536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25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4"/>
      <c r="RC21" s="4"/>
      <c r="RD21" s="4"/>
      <c r="RE21" s="4"/>
      <c r="RF21" s="4"/>
      <c r="RG21" s="4"/>
      <c r="RH21" s="22"/>
      <c r="RI21" s="4"/>
      <c r="RJ21" s="4"/>
      <c r="RK21" s="22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</row>
    <row r="22" spans="1:536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25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4"/>
      <c r="RC22" s="4"/>
      <c r="RD22" s="4"/>
      <c r="RE22" s="4"/>
      <c r="RF22" s="4"/>
      <c r="RG22" s="4"/>
      <c r="RH22" s="22"/>
      <c r="RI22" s="4"/>
      <c r="RJ22" s="4"/>
      <c r="RK22" s="22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</row>
    <row r="23" spans="1:536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25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4"/>
      <c r="RC23" s="4"/>
      <c r="RD23" s="4"/>
      <c r="RE23" s="4"/>
      <c r="RF23" s="4"/>
      <c r="RG23" s="4"/>
      <c r="RH23" s="22"/>
      <c r="RI23" s="4"/>
      <c r="RJ23" s="4"/>
      <c r="RK23" s="22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</row>
    <row r="24" spans="1:536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25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4"/>
      <c r="RC24" s="4"/>
      <c r="RD24" s="4"/>
      <c r="RE24" s="4"/>
      <c r="RF24" s="4"/>
      <c r="RG24" s="4"/>
      <c r="RH24" s="22"/>
      <c r="RI24" s="4"/>
      <c r="RJ24" s="4"/>
      <c r="RK24" s="22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</row>
    <row r="25" spans="1:536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25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4"/>
      <c r="RC25" s="4"/>
      <c r="RD25" s="4"/>
      <c r="RE25" s="4"/>
      <c r="RF25" s="4"/>
      <c r="RG25" s="4"/>
      <c r="RH25" s="22"/>
      <c r="RI25" s="4"/>
      <c r="RJ25" s="4"/>
      <c r="RK25" s="22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</row>
    <row r="26" spans="1:536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25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4"/>
      <c r="RC26" s="4"/>
      <c r="RD26" s="4"/>
      <c r="RE26" s="4"/>
      <c r="RF26" s="4"/>
      <c r="RG26" s="4"/>
      <c r="RH26" s="22"/>
      <c r="RI26" s="4"/>
      <c r="RJ26" s="4"/>
      <c r="RK26" s="22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</row>
    <row r="27" spans="1:536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25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4"/>
      <c r="RC27" s="4"/>
      <c r="RD27" s="4"/>
      <c r="RE27" s="4"/>
      <c r="RF27" s="4"/>
      <c r="RG27" s="4"/>
      <c r="RH27" s="22"/>
      <c r="RI27" s="4"/>
      <c r="RJ27" s="4"/>
      <c r="RK27" s="22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</row>
    <row r="28" spans="1:536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25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4"/>
      <c r="RC28" s="4"/>
      <c r="RD28" s="4"/>
      <c r="RE28" s="4"/>
      <c r="RF28" s="4"/>
      <c r="RG28" s="4"/>
      <c r="RH28" s="22"/>
      <c r="RI28" s="4"/>
      <c r="RJ28" s="4"/>
      <c r="RK28" s="22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</row>
    <row r="29" spans="1:536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25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4"/>
      <c r="RC29" s="4"/>
      <c r="RD29" s="4"/>
      <c r="RE29" s="4"/>
      <c r="RF29" s="4"/>
      <c r="RG29" s="4"/>
      <c r="RH29" s="22"/>
      <c r="RI29" s="4"/>
      <c r="RJ29" s="4"/>
      <c r="RK29" s="22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</row>
    <row r="30" spans="1:536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25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4"/>
      <c r="RC30" s="4"/>
      <c r="RD30" s="4"/>
      <c r="RE30" s="4"/>
      <c r="RF30" s="4"/>
      <c r="RG30" s="4"/>
      <c r="RH30" s="22"/>
      <c r="RI30" s="4"/>
      <c r="RJ30" s="4"/>
      <c r="RK30" s="22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</row>
    <row r="31" spans="1:536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25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4"/>
      <c r="RC31" s="4"/>
      <c r="RD31" s="4"/>
      <c r="RE31" s="4"/>
      <c r="RF31" s="4"/>
      <c r="RG31" s="4"/>
      <c r="RH31" s="22"/>
      <c r="RI31" s="4"/>
      <c r="RJ31" s="4"/>
      <c r="RK31" s="22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</row>
    <row r="32" spans="1:536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25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4"/>
      <c r="RC32" s="4"/>
      <c r="RD32" s="4"/>
      <c r="RE32" s="4"/>
      <c r="RF32" s="4"/>
      <c r="RG32" s="4"/>
      <c r="RH32" s="22"/>
      <c r="RI32" s="4"/>
      <c r="RJ32" s="4"/>
      <c r="RK32" s="22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</row>
    <row r="33" spans="1:536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25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4"/>
      <c r="RC33" s="4"/>
      <c r="RD33" s="4"/>
      <c r="RE33" s="4"/>
      <c r="RF33" s="4"/>
      <c r="RG33" s="4"/>
      <c r="RH33" s="22"/>
      <c r="RI33" s="4"/>
      <c r="RJ33" s="4"/>
      <c r="RK33" s="22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</row>
    <row r="34" spans="1:536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25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4"/>
      <c r="RC34" s="4"/>
      <c r="RD34" s="4"/>
      <c r="RE34" s="4"/>
      <c r="RF34" s="4"/>
      <c r="RG34" s="4"/>
      <c r="RH34" s="22"/>
      <c r="RI34" s="4"/>
      <c r="RJ34" s="4"/>
      <c r="RK34" s="22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</row>
    <row r="35" spans="1:536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25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4"/>
      <c r="RC35" s="4"/>
      <c r="RD35" s="4"/>
      <c r="RE35" s="4"/>
      <c r="RF35" s="4"/>
      <c r="RG35" s="4"/>
      <c r="RH35" s="22"/>
      <c r="RI35" s="4"/>
      <c r="RJ35" s="4"/>
      <c r="RK35" s="22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</row>
    <row r="36" spans="1:536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25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4"/>
      <c r="RC36" s="4"/>
      <c r="RD36" s="4"/>
      <c r="RE36" s="4"/>
      <c r="RF36" s="4"/>
      <c r="RG36" s="4"/>
      <c r="RH36" s="22"/>
      <c r="RI36" s="4"/>
      <c r="RJ36" s="4"/>
      <c r="RK36" s="22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</row>
    <row r="37" spans="1:536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5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4"/>
      <c r="RC37" s="4"/>
      <c r="RD37" s="4"/>
      <c r="RE37" s="4"/>
      <c r="RF37" s="4"/>
      <c r="RG37" s="4"/>
      <c r="RH37" s="22"/>
      <c r="RI37" s="4"/>
      <c r="RJ37" s="4"/>
      <c r="RK37" s="22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5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4"/>
      <c r="RC38" s="4"/>
      <c r="RD38" s="4"/>
      <c r="RE38" s="4"/>
      <c r="RF38" s="4"/>
      <c r="RG38" s="4"/>
      <c r="RH38" s="22"/>
      <c r="RI38" s="4"/>
      <c r="RJ38" s="4"/>
      <c r="RK38" s="22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x14ac:dyDescent="0.25">
      <c r="A39" s="53" t="s">
        <v>333</v>
      </c>
      <c r="B39" s="5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TP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</row>
    <row r="40" spans="1:536" ht="37.5" customHeight="1" x14ac:dyDescent="0.25">
      <c r="A40" s="55" t="s">
        <v>3202</v>
      </c>
      <c r="B40" s="56"/>
      <c r="C40" s="11">
        <f>C39/25%</f>
        <v>0</v>
      </c>
      <c r="D40" s="11">
        <f t="shared" ref="D40:BO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ref="BP40:EA40" si="10">BP39/25%</f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ref="EB40:GM40" si="11">EB39/25%</f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ref="GN40:IY40" si="12">GN39/25%</f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si="12"/>
        <v>0</v>
      </c>
      <c r="IR40" s="11">
        <f t="shared" si="12"/>
        <v>0</v>
      </c>
      <c r="IS40" s="11">
        <f t="shared" si="12"/>
        <v>0</v>
      </c>
      <c r="IT40" s="11">
        <f t="shared" si="12"/>
        <v>0</v>
      </c>
      <c r="IU40" s="11">
        <f t="shared" si="12"/>
        <v>0</v>
      </c>
      <c r="IV40" s="11">
        <f t="shared" si="12"/>
        <v>0</v>
      </c>
      <c r="IW40" s="11">
        <f t="shared" si="12"/>
        <v>0</v>
      </c>
      <c r="IX40" s="11">
        <f t="shared" si="12"/>
        <v>0</v>
      </c>
      <c r="IY40" s="11">
        <f t="shared" si="12"/>
        <v>0</v>
      </c>
      <c r="IZ40" s="11">
        <f t="shared" ref="IZ40:LK40" si="13">IZ39/25%</f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si="13"/>
        <v>0</v>
      </c>
      <c r="LD40" s="11">
        <f t="shared" si="13"/>
        <v>0</v>
      </c>
      <c r="LE40" s="11">
        <f t="shared" si="13"/>
        <v>0</v>
      </c>
      <c r="LF40" s="11">
        <f t="shared" si="13"/>
        <v>0</v>
      </c>
      <c r="LG40" s="11">
        <f t="shared" si="13"/>
        <v>0</v>
      </c>
      <c r="LH40" s="11">
        <f t="shared" si="13"/>
        <v>0</v>
      </c>
      <c r="LI40" s="11">
        <f t="shared" si="13"/>
        <v>0</v>
      </c>
      <c r="LJ40" s="11">
        <f t="shared" si="13"/>
        <v>0</v>
      </c>
      <c r="LK40" s="11">
        <f t="shared" si="13"/>
        <v>0</v>
      </c>
      <c r="LL40" s="11">
        <f t="shared" ref="LL40:NW40" si="14">LL39/25%</f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si="14"/>
        <v>0</v>
      </c>
      <c r="NP40" s="11">
        <f t="shared" si="14"/>
        <v>0</v>
      </c>
      <c r="NQ40" s="11">
        <f t="shared" si="14"/>
        <v>0</v>
      </c>
      <c r="NR40" s="11">
        <f t="shared" si="14"/>
        <v>0</v>
      </c>
      <c r="NS40" s="11">
        <f t="shared" si="14"/>
        <v>0</v>
      </c>
      <c r="NT40" s="11">
        <f t="shared" si="14"/>
        <v>0</v>
      </c>
      <c r="NU40" s="11">
        <f t="shared" si="14"/>
        <v>0</v>
      </c>
      <c r="NV40" s="11">
        <f t="shared" si="14"/>
        <v>0</v>
      </c>
      <c r="NW40" s="11">
        <f t="shared" si="14"/>
        <v>0</v>
      </c>
      <c r="NX40" s="11">
        <f t="shared" ref="NX40:QI40" si="15">NX39/25%</f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si="15"/>
        <v>0</v>
      </c>
      <c r="QB40" s="11">
        <f t="shared" si="15"/>
        <v>0</v>
      </c>
      <c r="QC40" s="11">
        <f t="shared" si="15"/>
        <v>0</v>
      </c>
      <c r="QD40" s="11">
        <f t="shared" si="15"/>
        <v>0</v>
      </c>
      <c r="QE40" s="11">
        <f t="shared" si="15"/>
        <v>0</v>
      </c>
      <c r="QF40" s="11">
        <f t="shared" si="15"/>
        <v>0</v>
      </c>
      <c r="QG40" s="11">
        <f t="shared" si="15"/>
        <v>0</v>
      </c>
      <c r="QH40" s="11">
        <f t="shared" si="15"/>
        <v>0</v>
      </c>
      <c r="QI40" s="11">
        <f t="shared" si="15"/>
        <v>0</v>
      </c>
      <c r="QJ40" s="11">
        <f t="shared" ref="QJ40:SU40" si="16">QJ39/25%</f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si="16"/>
        <v>0</v>
      </c>
      <c r="SN40" s="11">
        <f t="shared" si="16"/>
        <v>0</v>
      </c>
      <c r="SO40" s="11">
        <f t="shared" si="16"/>
        <v>0</v>
      </c>
      <c r="SP40" s="11">
        <f t="shared" si="16"/>
        <v>0</v>
      </c>
      <c r="SQ40" s="11">
        <f t="shared" si="16"/>
        <v>0</v>
      </c>
      <c r="SR40" s="11">
        <f t="shared" si="16"/>
        <v>0</v>
      </c>
      <c r="SS40" s="11">
        <f t="shared" si="16"/>
        <v>0</v>
      </c>
      <c r="ST40" s="11">
        <f t="shared" si="16"/>
        <v>0</v>
      </c>
      <c r="SU40" s="11">
        <f t="shared" si="16"/>
        <v>0</v>
      </c>
      <c r="SV40" s="11">
        <f t="shared" ref="SV40:TP40" si="17">SV39/25%</f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  <c r="TH40" s="11">
        <f t="shared" si="17"/>
        <v>0</v>
      </c>
      <c r="TI40" s="11">
        <f t="shared" si="17"/>
        <v>0</v>
      </c>
      <c r="TJ40" s="11">
        <f t="shared" si="17"/>
        <v>0</v>
      </c>
      <c r="TK40" s="11">
        <f t="shared" si="17"/>
        <v>0</v>
      </c>
      <c r="TL40" s="11">
        <f t="shared" si="17"/>
        <v>0</v>
      </c>
      <c r="TM40" s="11">
        <f t="shared" si="17"/>
        <v>0</v>
      </c>
      <c r="TN40" s="11">
        <f t="shared" si="17"/>
        <v>0</v>
      </c>
      <c r="TO40" s="11">
        <f t="shared" si="17"/>
        <v>0</v>
      </c>
      <c r="TP40" s="11">
        <f t="shared" si="17"/>
        <v>0</v>
      </c>
    </row>
    <row r="42" spans="1:536" x14ac:dyDescent="0.25">
      <c r="B42" s="12" t="s">
        <v>3172</v>
      </c>
    </row>
    <row r="43" spans="1:536" x14ac:dyDescent="0.25">
      <c r="B43" t="s">
        <v>3173</v>
      </c>
      <c r="C43" t="s">
        <v>3196</v>
      </c>
      <c r="D43">
        <f>(C40+F40+I40+L40+O40+R40+U40+X40+AA40+AD40+AG40+AJ40+AM40+AP40+AS40+AV40+AY40+BB40+BE40+BH40+BK40+BN40+BQ40+BT40+BW40)/25</f>
        <v>0</v>
      </c>
    </row>
    <row r="44" spans="1:536" x14ac:dyDescent="0.25">
      <c r="B44" t="s">
        <v>3175</v>
      </c>
      <c r="C44" t="s">
        <v>3196</v>
      </c>
      <c r="D44">
        <f>(D40+G40+J40+M40+P40+S40+V40+Y40+AB40+AE40+AH40+AK40+AN40+AQ40+AT40+AW40+AZ40+BC40+BF40+BI40+BL40+BO40+BR40+BU40+BX40)/25</f>
        <v>0</v>
      </c>
    </row>
    <row r="45" spans="1:536" x14ac:dyDescent="0.25">
      <c r="B45" t="s">
        <v>3176</v>
      </c>
      <c r="C45" t="s">
        <v>3196</v>
      </c>
      <c r="D45">
        <f>(E40+H40+K40+N40+Q40+T40+W40+Z40+AC40+AF40+AI40+AL40+AO40+AR40+AU40+AX40+BA40+BD40+BG40+BJ40+BM40+BP40+BS40+BV40+BY40)/25</f>
        <v>0</v>
      </c>
    </row>
    <row r="47" spans="1:536" x14ac:dyDescent="0.25">
      <c r="B47" t="s">
        <v>3173</v>
      </c>
      <c r="C47" t="s">
        <v>3197</v>
      </c>
      <c r="D47">
        <f>(BZ40+CC40+CF40+CI40+CL40+CO40+CR40+CU40+CX40+DA40+DD40+DG40+DJ40+DM40+DP40+DS40+DV40+DY40+EB40+EE40+EH40+EK40+EN40+EQ40+ET40+EW40+EZ40+FC40+FF40+FI40+FL40+FO40+FR40+FU40+FX40+GA40+GD40+GG40+GJ40+GM40+GP40+GS40)/42</f>
        <v>0</v>
      </c>
    </row>
    <row r="48" spans="1:536" x14ac:dyDescent="0.25">
      <c r="B48" t="s">
        <v>3175</v>
      </c>
      <c r="C48" t="s">
        <v>3197</v>
      </c>
      <c r="D48">
        <f>(CA40+CD40+CG40+CJ40+CM40+CP40+CS40+CV40+CY40+DB40+DE40+DH40+DK40+DN40+DQ40+DT40+DW40+DZ40+EC40+EF40+EI40+EL40+EO40+ER40+EU40+EX40+FA40+FD40+FG40+FJ40+FM40+FP40+FS40+FV40+FY40+GB40+GE40+GH40+GK40+GN40+GQ40+GT40)/42</f>
        <v>0</v>
      </c>
    </row>
    <row r="49" spans="2:4" x14ac:dyDescent="0.25">
      <c r="B49" t="s">
        <v>3176</v>
      </c>
      <c r="C49" t="s">
        <v>3197</v>
      </c>
      <c r="D49">
        <f>(CB40+CE40+CH40+CK40+CN40+CQ40+CT40+CW40+CZ40+DC40+DF40+DI40+DL40+DO40+DR40+DU40+DX40+EA40+ED40+EG40+EJ40+EM40+EP40+ES40+EV40+EY40+FB40+FE40+FH40+FK40+FN40+FQ40+FT40+FW40+FZ40+GC40+GF40+GI40+GL40+GO40+GR40+GU40)/42</f>
        <v>0</v>
      </c>
    </row>
    <row r="51" spans="2:4" x14ac:dyDescent="0.25">
      <c r="B51" t="s">
        <v>3173</v>
      </c>
      <c r="C51" t="s">
        <v>3198</v>
      </c>
      <c r="D51" s="45">
        <f>(GV40+GY40+HB40+HE40+HH40+HK40+HN40+HQ40+HT40+HW40+HZ40+IC40+IF40)/13</f>
        <v>0</v>
      </c>
    </row>
    <row r="52" spans="2:4" x14ac:dyDescent="0.25">
      <c r="B52" t="s">
        <v>3175</v>
      </c>
      <c r="C52" t="s">
        <v>3198</v>
      </c>
      <c r="D52">
        <f>(GW40+GZ40+HC40+HF40+HI40+HL40+HO40+HR40+HU40+HX40+IA40+ID40+IG40)/13</f>
        <v>0</v>
      </c>
    </row>
    <row r="53" spans="2:4" x14ac:dyDescent="0.25">
      <c r="B53" t="s">
        <v>3176</v>
      </c>
      <c r="C53" t="s">
        <v>3198</v>
      </c>
      <c r="D53">
        <f>(GX40+HA40+HD40+HG40+HJ40+HM40+HP40+HS40+HV40+HY40+IB40+IE40+IH40)/13</f>
        <v>0</v>
      </c>
    </row>
    <row r="55" spans="2:4" x14ac:dyDescent="0.25">
      <c r="B55" t="s">
        <v>3173</v>
      </c>
      <c r="C55" t="s">
        <v>3199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0</v>
      </c>
    </row>
    <row r="56" spans="2:4" x14ac:dyDescent="0.25">
      <c r="B56" t="s">
        <v>3175</v>
      </c>
      <c r="C56" t="s">
        <v>3199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0</v>
      </c>
    </row>
    <row r="57" spans="2:4" x14ac:dyDescent="0.25">
      <c r="B57" t="s">
        <v>3176</v>
      </c>
      <c r="C57" t="s">
        <v>3199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</row>
    <row r="59" spans="2:4" x14ac:dyDescent="0.25">
      <c r="B59" t="s">
        <v>3173</v>
      </c>
      <c r="C59" t="s">
        <v>3200</v>
      </c>
      <c r="D59" s="45">
        <f>(PA40+PD40+PG40+PJ40+PM40+PP40+PS40+PV40+PY40+QB40+QE40+QH40+QK40+QN40+QQ40+QT40+QW40+QZ40+RC40+RF40+RI40+RL40+RO40+RR40+RU40+RX40+SA40+SD40+SG40+SJ40+SM40+SP40+SS40+SV40+SY40+TB40+TE40+TH40+TK40+TN40)/40</f>
        <v>0</v>
      </c>
    </row>
    <row r="60" spans="2:4" x14ac:dyDescent="0.25">
      <c r="B60" t="s">
        <v>3175</v>
      </c>
      <c r="C60" t="s">
        <v>3200</v>
      </c>
      <c r="D60">
        <f>(PB40+PE40+PH40+PK40+PN40+PQ40+PT40+PW40+PZ40+QC40+QF40+QI40+QL40+QO40+QR40+QU40+QX40+RA40+RD40+RG40+RJ40+RM40+RP40+RS40+RV40+RY40+SB40+SE40+SH40+SK40+SN40+SQ40+ST40+SW40+SZ40+TC40+TF40+TI40+TL40+TO40)/40</f>
        <v>0</v>
      </c>
    </row>
    <row r="61" spans="2:4" x14ac:dyDescent="0.25">
      <c r="B61" t="s">
        <v>3176</v>
      </c>
      <c r="C61" t="s">
        <v>3200</v>
      </c>
      <c r="D61">
        <f>(PC40+PF40+PI40+PL40+PO40+PR40+PU40+PX40+QA40+QD40+QG40+QJ40+QM40+QP40+QS40+QV40+QY40+RB40+RE40+RH40+RK40+RN40+RQ40+RT40+RW40+RZ40+SC40+SF40+SI40+SL40+SO40+SR40+SU40+SX40+TA40+TD40+TG40+TJ40+TM40+TP40)/40</f>
        <v>0</v>
      </c>
    </row>
  </sheetData>
  <mergeCells count="382"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39:B39"/>
    <mergeCell ref="A40:B40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workbookViewId="0">
      <selection activeCell="A3" sqref="A3"/>
    </sheetView>
  </sheetViews>
  <sheetFormatPr defaultRowHeight="15" x14ac:dyDescent="0.25"/>
  <cols>
    <col min="2" max="2" width="25.85546875" customWidth="1"/>
  </cols>
  <sheetData>
    <row r="1" spans="1:635" ht="15.75" x14ac:dyDescent="0.25">
      <c r="A1" s="6" t="s">
        <v>60</v>
      </c>
      <c r="B1" s="15" t="s">
        <v>1236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3209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59" t="s">
        <v>0</v>
      </c>
      <c r="B4" s="59" t="s">
        <v>332</v>
      </c>
      <c r="C4" s="112" t="s">
        <v>1237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64" t="s">
        <v>993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 t="s">
        <v>993</v>
      </c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 t="s">
        <v>993</v>
      </c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 t="s">
        <v>993</v>
      </c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95" t="s">
        <v>1240</v>
      </c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85" t="s">
        <v>997</v>
      </c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86"/>
      <c r="MB4" s="86"/>
      <c r="MC4" s="86"/>
      <c r="MD4" s="86"/>
      <c r="ME4" s="86"/>
      <c r="MF4" s="86"/>
      <c r="MG4" s="86"/>
      <c r="MH4" s="86"/>
      <c r="MI4" s="87"/>
      <c r="MJ4" s="114" t="s">
        <v>997</v>
      </c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 t="s">
        <v>997</v>
      </c>
      <c r="NO4" s="114"/>
      <c r="NP4" s="114"/>
      <c r="NQ4" s="114"/>
      <c r="NR4" s="114"/>
      <c r="NS4" s="114"/>
      <c r="NT4" s="114"/>
      <c r="NU4" s="114"/>
      <c r="NV4" s="114"/>
      <c r="NW4" s="114"/>
      <c r="NX4" s="114"/>
      <c r="NY4" s="114"/>
      <c r="NZ4" s="114"/>
      <c r="OA4" s="114"/>
      <c r="OB4" s="114"/>
      <c r="OC4" s="114"/>
      <c r="OD4" s="114"/>
      <c r="OE4" s="114"/>
      <c r="OF4" s="114"/>
      <c r="OG4" s="114"/>
      <c r="OH4" s="114"/>
      <c r="OI4" s="114"/>
      <c r="OJ4" s="114"/>
      <c r="OK4" s="114"/>
      <c r="OL4" s="114"/>
      <c r="OM4" s="114"/>
      <c r="ON4" s="114"/>
      <c r="OO4" s="114"/>
      <c r="OP4" s="114"/>
      <c r="OQ4" s="114"/>
      <c r="OR4" s="114"/>
      <c r="OS4" s="114"/>
      <c r="OT4" s="114"/>
      <c r="OU4" s="114"/>
      <c r="OV4" s="114"/>
      <c r="OW4" s="114"/>
      <c r="OX4" s="85" t="s">
        <v>997</v>
      </c>
      <c r="OY4" s="86"/>
      <c r="OZ4" s="86"/>
      <c r="PA4" s="86"/>
      <c r="PB4" s="86"/>
      <c r="PC4" s="86"/>
      <c r="PD4" s="86"/>
      <c r="PE4" s="86"/>
      <c r="PF4" s="86"/>
      <c r="PG4" s="86"/>
      <c r="PH4" s="86"/>
      <c r="PI4" s="86"/>
      <c r="PJ4" s="86"/>
      <c r="PK4" s="86"/>
      <c r="PL4" s="86"/>
      <c r="PM4" s="86"/>
      <c r="PN4" s="86"/>
      <c r="PO4" s="86"/>
      <c r="PP4" s="86"/>
      <c r="PQ4" s="86"/>
      <c r="PR4" s="86"/>
      <c r="PS4" s="86"/>
      <c r="PT4" s="86"/>
      <c r="PU4" s="86"/>
      <c r="PV4" s="86"/>
      <c r="PW4" s="86"/>
      <c r="PX4" s="86"/>
      <c r="PY4" s="86"/>
      <c r="PZ4" s="86"/>
      <c r="QA4" s="86"/>
      <c r="QB4" s="86"/>
      <c r="QC4" s="86"/>
      <c r="QD4" s="87"/>
      <c r="QE4" s="64" t="s">
        <v>997</v>
      </c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70" t="s">
        <v>1241</v>
      </c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89"/>
      <c r="TN4" s="89"/>
      <c r="TO4" s="89"/>
      <c r="TP4" s="89"/>
      <c r="TQ4" s="89"/>
      <c r="TR4" s="89"/>
      <c r="TS4" s="89"/>
      <c r="TT4" s="89"/>
      <c r="TU4" s="89"/>
      <c r="TV4" s="89"/>
      <c r="TW4" s="89"/>
      <c r="TX4" s="89"/>
      <c r="TY4" s="89"/>
      <c r="TZ4" s="89"/>
      <c r="UA4" s="89"/>
      <c r="UB4" s="89"/>
      <c r="UC4" s="89"/>
      <c r="UD4" s="89"/>
      <c r="UE4" s="89"/>
      <c r="UF4" s="89"/>
      <c r="UG4" s="89"/>
      <c r="UH4" s="89"/>
      <c r="UI4" s="89"/>
      <c r="UJ4" s="89"/>
      <c r="UK4" s="89"/>
      <c r="UL4" s="89"/>
      <c r="UM4" s="89"/>
      <c r="UN4" s="89"/>
      <c r="UO4" s="89"/>
      <c r="UP4" s="89"/>
      <c r="UQ4" s="89"/>
      <c r="UR4" s="89"/>
      <c r="US4" s="89"/>
      <c r="UT4" s="89"/>
      <c r="UU4" s="89"/>
      <c r="UV4" s="89"/>
      <c r="UW4" s="89"/>
      <c r="UX4" s="89"/>
      <c r="UY4" s="89"/>
      <c r="UZ4" s="89"/>
      <c r="VA4" s="89"/>
      <c r="VB4" s="89"/>
      <c r="VC4" s="89"/>
      <c r="VD4" s="89"/>
      <c r="VE4" s="89"/>
      <c r="VF4" s="89"/>
      <c r="VG4" s="89"/>
      <c r="VH4" s="89"/>
      <c r="VI4" s="89"/>
      <c r="VJ4" s="89"/>
      <c r="VK4" s="89"/>
      <c r="VL4" s="89"/>
      <c r="VM4" s="89"/>
      <c r="VN4" s="89"/>
      <c r="VO4" s="89"/>
      <c r="VP4" s="89"/>
      <c r="VQ4" s="89"/>
      <c r="VR4" s="89"/>
      <c r="VS4" s="89"/>
      <c r="VT4" s="89"/>
      <c r="VU4" s="89"/>
      <c r="VV4" s="89"/>
      <c r="VW4" s="89"/>
      <c r="VX4" s="89"/>
      <c r="VY4" s="89"/>
      <c r="VZ4" s="89"/>
      <c r="WA4" s="89"/>
      <c r="WB4" s="89"/>
      <c r="WC4" s="89"/>
      <c r="WD4" s="89"/>
      <c r="WE4" s="89"/>
      <c r="WF4" s="89"/>
      <c r="WG4" s="89"/>
      <c r="WH4" s="89"/>
      <c r="WI4" s="89"/>
      <c r="WJ4" s="89"/>
      <c r="WK4" s="89"/>
      <c r="WL4" s="89"/>
      <c r="WM4" s="89"/>
      <c r="WN4" s="89"/>
      <c r="WO4" s="89"/>
      <c r="WP4" s="89"/>
      <c r="WQ4" s="89"/>
      <c r="WR4" s="89"/>
      <c r="WS4" s="89"/>
      <c r="WT4" s="89"/>
      <c r="WU4" s="89"/>
      <c r="WV4" s="89"/>
      <c r="WW4" s="89"/>
      <c r="WX4" s="89"/>
      <c r="WY4" s="89"/>
      <c r="WZ4" s="89"/>
      <c r="XA4" s="89"/>
      <c r="XB4" s="89"/>
      <c r="XC4" s="89"/>
      <c r="XD4" s="89"/>
      <c r="XE4" s="89"/>
      <c r="XF4" s="89"/>
      <c r="XG4" s="89"/>
      <c r="XH4" s="89"/>
      <c r="XI4" s="89"/>
      <c r="XJ4" s="89"/>
      <c r="XK4" s="90"/>
    </row>
    <row r="5" spans="1:635" ht="15" customHeight="1" x14ac:dyDescent="0.25">
      <c r="A5" s="59"/>
      <c r="B5" s="59"/>
      <c r="C5" s="72" t="s">
        <v>992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52" t="s">
        <v>1238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80" t="s">
        <v>995</v>
      </c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 t="s">
        <v>1239</v>
      </c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 t="s">
        <v>1132</v>
      </c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72" t="s">
        <v>1134</v>
      </c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47" t="s">
        <v>1005</v>
      </c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102" t="s">
        <v>998</v>
      </c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2"/>
      <c r="NK5" s="102"/>
      <c r="NL5" s="102"/>
      <c r="NM5" s="102"/>
      <c r="NN5" s="130" t="s">
        <v>998</v>
      </c>
      <c r="NO5" s="130"/>
      <c r="NP5" s="130"/>
      <c r="NQ5" s="130"/>
      <c r="NR5" s="130"/>
      <c r="NS5" s="130"/>
      <c r="NT5" s="130"/>
      <c r="NU5" s="130"/>
      <c r="NV5" s="130"/>
      <c r="NW5" s="130"/>
      <c r="NX5" s="130"/>
      <c r="NY5" s="130"/>
      <c r="NZ5" s="130"/>
      <c r="OA5" s="130"/>
      <c r="OB5" s="130"/>
      <c r="OC5" s="130"/>
      <c r="OD5" s="130"/>
      <c r="OE5" s="130"/>
      <c r="OF5" s="130"/>
      <c r="OG5" s="130"/>
      <c r="OH5" s="130"/>
      <c r="OI5" s="130"/>
      <c r="OJ5" s="130"/>
      <c r="OK5" s="130"/>
      <c r="OL5" s="130"/>
      <c r="OM5" s="130"/>
      <c r="ON5" s="130"/>
      <c r="OO5" s="130"/>
      <c r="OP5" s="130"/>
      <c r="OQ5" s="130"/>
      <c r="OR5" s="130"/>
      <c r="OS5" s="130"/>
      <c r="OT5" s="130"/>
      <c r="OU5" s="130"/>
      <c r="OV5" s="130"/>
      <c r="OW5" s="130"/>
      <c r="OX5" s="113" t="s">
        <v>1006</v>
      </c>
      <c r="OY5" s="113"/>
      <c r="OZ5" s="113"/>
      <c r="PA5" s="113"/>
      <c r="PB5" s="113"/>
      <c r="PC5" s="113"/>
      <c r="PD5" s="113"/>
      <c r="PE5" s="113"/>
      <c r="PF5" s="113"/>
      <c r="PG5" s="113"/>
      <c r="PH5" s="113"/>
      <c r="PI5" s="113"/>
      <c r="PJ5" s="113"/>
      <c r="PK5" s="113"/>
      <c r="PL5" s="113"/>
      <c r="PM5" s="113"/>
      <c r="PN5" s="113"/>
      <c r="PO5" s="113"/>
      <c r="PP5" s="113"/>
      <c r="PQ5" s="113"/>
      <c r="PR5" s="113"/>
      <c r="PS5" s="113"/>
      <c r="PT5" s="113"/>
      <c r="PU5" s="113"/>
      <c r="PV5" s="113"/>
      <c r="PW5" s="113"/>
      <c r="PX5" s="113"/>
      <c r="PY5" s="113"/>
      <c r="PZ5" s="113"/>
      <c r="QA5" s="113"/>
      <c r="QB5" s="113"/>
      <c r="QC5" s="113"/>
      <c r="QD5" s="113"/>
      <c r="QE5" s="130" t="s">
        <v>59</v>
      </c>
      <c r="QF5" s="130"/>
      <c r="QG5" s="130"/>
      <c r="QH5" s="130"/>
      <c r="QI5" s="130"/>
      <c r="QJ5" s="130"/>
      <c r="QK5" s="130"/>
      <c r="QL5" s="130"/>
      <c r="QM5" s="130"/>
      <c r="QN5" s="130"/>
      <c r="QO5" s="130"/>
      <c r="QP5" s="130"/>
      <c r="QQ5" s="130"/>
      <c r="QR5" s="130"/>
      <c r="QS5" s="130"/>
      <c r="QT5" s="130"/>
      <c r="QU5" s="130"/>
      <c r="QV5" s="130"/>
      <c r="QW5" s="130"/>
      <c r="QX5" s="130"/>
      <c r="QY5" s="130"/>
      <c r="QZ5" s="130"/>
      <c r="RA5" s="130"/>
      <c r="RB5" s="130"/>
      <c r="RC5" s="130"/>
      <c r="RD5" s="130"/>
      <c r="RE5" s="130"/>
      <c r="RF5" s="130"/>
      <c r="RG5" s="130"/>
      <c r="RH5" s="130"/>
      <c r="RI5" s="68" t="s">
        <v>1000</v>
      </c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</row>
    <row r="6" spans="1:635" ht="4.1500000000000004" hidden="1" customHeight="1" x14ac:dyDescent="0.25">
      <c r="A6" s="59"/>
      <c r="B6" s="5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126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72"/>
      <c r="JT6" s="72"/>
      <c r="JU6" s="72"/>
      <c r="JV6" s="72"/>
      <c r="JW6" s="72"/>
      <c r="JX6" s="72"/>
      <c r="JY6" s="72"/>
      <c r="JZ6" s="72"/>
      <c r="KA6" s="72"/>
      <c r="KB6" s="72"/>
      <c r="KC6" s="72"/>
      <c r="KD6" s="72"/>
      <c r="KE6" s="72"/>
      <c r="KF6" s="72"/>
      <c r="KG6" s="72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31"/>
      <c r="NO6" s="131"/>
      <c r="NP6" s="131"/>
      <c r="NQ6" s="131"/>
      <c r="NR6" s="131"/>
      <c r="NS6" s="131"/>
      <c r="NT6" s="131"/>
      <c r="NU6" s="131"/>
      <c r="NV6" s="131"/>
      <c r="NW6" s="131"/>
      <c r="NX6" s="131"/>
      <c r="NY6" s="131"/>
      <c r="NZ6" s="131"/>
      <c r="OA6" s="131"/>
      <c r="OB6" s="131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13"/>
      <c r="OY6" s="113"/>
      <c r="OZ6" s="113"/>
      <c r="PA6" s="113"/>
      <c r="PB6" s="113"/>
      <c r="PC6" s="113"/>
      <c r="PD6" s="113"/>
      <c r="PE6" s="113"/>
      <c r="PF6" s="113"/>
      <c r="PG6" s="113"/>
      <c r="PH6" s="113"/>
      <c r="PI6" s="113"/>
      <c r="PJ6" s="113"/>
      <c r="PK6" s="113"/>
      <c r="PL6" s="113"/>
      <c r="PM6" s="113"/>
      <c r="PN6" s="113"/>
      <c r="PO6" s="113"/>
      <c r="PP6" s="113"/>
      <c r="PQ6" s="113"/>
      <c r="PR6" s="113"/>
      <c r="PS6" s="113"/>
      <c r="PT6" s="113"/>
      <c r="PU6" s="113"/>
      <c r="PV6" s="113"/>
      <c r="PW6" s="113"/>
      <c r="PX6" s="113"/>
      <c r="PY6" s="113"/>
      <c r="PZ6" s="113"/>
      <c r="QA6" s="113"/>
      <c r="QB6" s="113"/>
      <c r="QC6" s="113"/>
      <c r="QD6" s="113"/>
      <c r="QE6" s="131"/>
      <c r="QF6" s="131"/>
      <c r="QG6" s="131"/>
      <c r="QH6" s="131"/>
      <c r="QI6" s="131"/>
      <c r="QJ6" s="131"/>
      <c r="QK6" s="131"/>
      <c r="QL6" s="131"/>
      <c r="QM6" s="131"/>
      <c r="QN6" s="131"/>
      <c r="QO6" s="131"/>
      <c r="QP6" s="131"/>
      <c r="QQ6" s="131"/>
      <c r="QR6" s="131"/>
      <c r="QS6" s="131"/>
      <c r="QT6" s="131"/>
      <c r="QU6" s="131"/>
      <c r="QV6" s="131"/>
      <c r="QW6" s="131"/>
      <c r="QX6" s="131"/>
      <c r="QY6" s="131"/>
      <c r="QZ6" s="131"/>
      <c r="RA6" s="131"/>
      <c r="RB6" s="131"/>
      <c r="RC6" s="131"/>
      <c r="RD6" s="131"/>
      <c r="RE6" s="131"/>
      <c r="RF6" s="131"/>
      <c r="RG6" s="131"/>
      <c r="RH6" s="131"/>
      <c r="RI6" s="68"/>
      <c r="RJ6" s="68"/>
      <c r="RK6" s="68"/>
      <c r="RL6" s="68"/>
      <c r="RM6" s="68"/>
      <c r="RN6" s="68"/>
      <c r="RO6" s="68"/>
      <c r="RP6" s="68"/>
      <c r="RQ6" s="68"/>
      <c r="RR6" s="68"/>
      <c r="RS6" s="68"/>
      <c r="RT6" s="68"/>
      <c r="RU6" s="68"/>
      <c r="RV6" s="68"/>
      <c r="RW6" s="68"/>
      <c r="RX6" s="68"/>
      <c r="RY6" s="68"/>
      <c r="RZ6" s="68"/>
      <c r="SA6" s="68"/>
      <c r="SB6" s="68"/>
      <c r="SC6" s="68"/>
      <c r="SD6" s="68"/>
      <c r="SE6" s="68"/>
      <c r="SF6" s="68"/>
      <c r="SG6" s="68"/>
      <c r="SH6" s="68"/>
      <c r="SI6" s="68"/>
      <c r="SJ6" s="68"/>
      <c r="SK6" s="68"/>
      <c r="SL6" s="68"/>
      <c r="SM6" s="68"/>
      <c r="SN6" s="68"/>
      <c r="SO6" s="68"/>
      <c r="SP6" s="68"/>
      <c r="SQ6" s="68"/>
      <c r="SR6" s="68"/>
      <c r="SS6" s="68"/>
      <c r="ST6" s="68"/>
      <c r="SU6" s="68"/>
      <c r="SV6" s="68"/>
      <c r="SW6" s="68"/>
      <c r="SX6" s="68"/>
      <c r="SY6" s="68"/>
      <c r="SZ6" s="68"/>
      <c r="TA6" s="68"/>
      <c r="TB6" s="68"/>
      <c r="TC6" s="68"/>
      <c r="TD6" s="68"/>
      <c r="TE6" s="68"/>
      <c r="TF6" s="68"/>
      <c r="TG6" s="68"/>
      <c r="TH6" s="68"/>
      <c r="TI6" s="68"/>
      <c r="TJ6" s="68"/>
      <c r="TK6" s="68"/>
      <c r="TL6" s="68"/>
      <c r="TM6" s="68"/>
      <c r="TN6" s="68"/>
      <c r="TO6" s="68"/>
      <c r="TP6" s="68"/>
      <c r="TQ6" s="68"/>
      <c r="TR6" s="68"/>
      <c r="TS6" s="68"/>
      <c r="TT6" s="68"/>
      <c r="TU6" s="68"/>
      <c r="TV6" s="68"/>
      <c r="TW6" s="68"/>
      <c r="TX6" s="68"/>
      <c r="TY6" s="68"/>
      <c r="TZ6" s="68"/>
      <c r="UA6" s="68"/>
      <c r="UB6" s="68"/>
      <c r="UC6" s="68"/>
      <c r="UD6" s="68"/>
      <c r="UE6" s="68"/>
      <c r="UF6" s="68"/>
      <c r="UG6" s="68"/>
      <c r="UH6" s="68"/>
      <c r="UI6" s="68"/>
      <c r="UJ6" s="68"/>
      <c r="UK6" s="68"/>
      <c r="UL6" s="68"/>
      <c r="UM6" s="68"/>
      <c r="UN6" s="68"/>
      <c r="UO6" s="68"/>
      <c r="UP6" s="68"/>
      <c r="UQ6" s="68"/>
      <c r="UR6" s="68"/>
      <c r="US6" s="68"/>
      <c r="UT6" s="68"/>
      <c r="UU6" s="68"/>
      <c r="UV6" s="68"/>
      <c r="UW6" s="68"/>
      <c r="UX6" s="68"/>
      <c r="UY6" s="68"/>
      <c r="UZ6" s="68"/>
      <c r="VA6" s="68"/>
      <c r="VB6" s="68"/>
      <c r="VC6" s="68"/>
      <c r="VD6" s="68"/>
      <c r="VE6" s="68"/>
      <c r="VF6" s="68"/>
      <c r="VG6" s="68"/>
      <c r="VH6" s="68"/>
      <c r="VI6" s="68"/>
      <c r="VJ6" s="68"/>
      <c r="VK6" s="68"/>
      <c r="VL6" s="68"/>
      <c r="VM6" s="68"/>
      <c r="VN6" s="68"/>
      <c r="VO6" s="68"/>
      <c r="VP6" s="68"/>
      <c r="VQ6" s="68"/>
      <c r="VR6" s="68"/>
      <c r="VS6" s="68"/>
      <c r="VT6" s="68"/>
      <c r="VU6" s="68"/>
      <c r="VV6" s="68"/>
      <c r="VW6" s="68"/>
      <c r="VX6" s="68"/>
      <c r="VY6" s="68"/>
      <c r="VZ6" s="68"/>
      <c r="WA6" s="68"/>
      <c r="WB6" s="68"/>
      <c r="WC6" s="68"/>
      <c r="WD6" s="68"/>
      <c r="WE6" s="68"/>
      <c r="WF6" s="68"/>
      <c r="WG6" s="68"/>
      <c r="WH6" s="68"/>
      <c r="WI6" s="68"/>
      <c r="WJ6" s="68"/>
      <c r="WK6" s="68"/>
      <c r="WL6" s="68"/>
      <c r="WM6" s="68"/>
      <c r="WN6" s="68"/>
      <c r="WO6" s="68"/>
      <c r="WP6" s="68"/>
      <c r="WQ6" s="68"/>
      <c r="WR6" s="68"/>
      <c r="WS6" s="68"/>
      <c r="WT6" s="68"/>
      <c r="WU6" s="68"/>
      <c r="WV6" s="68"/>
      <c r="WW6" s="68"/>
      <c r="WX6" s="68"/>
      <c r="WY6" s="68"/>
      <c r="WZ6" s="68"/>
      <c r="XA6" s="68"/>
      <c r="XB6" s="68"/>
      <c r="XC6" s="68"/>
      <c r="XD6" s="68"/>
      <c r="XE6" s="68"/>
      <c r="XF6" s="68"/>
      <c r="XG6" s="68"/>
      <c r="XH6" s="68"/>
      <c r="XI6" s="68"/>
      <c r="XJ6" s="68"/>
      <c r="XK6" s="68"/>
    </row>
    <row r="7" spans="1:635" ht="16.149999999999999" hidden="1" customHeight="1" x14ac:dyDescent="0.25">
      <c r="A7" s="59"/>
      <c r="B7" s="5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126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31"/>
      <c r="NO7" s="131"/>
      <c r="NP7" s="131"/>
      <c r="NQ7" s="131"/>
      <c r="NR7" s="131"/>
      <c r="NS7" s="131"/>
      <c r="NT7" s="131"/>
      <c r="NU7" s="131"/>
      <c r="NV7" s="131"/>
      <c r="NW7" s="131"/>
      <c r="NX7" s="131"/>
      <c r="NY7" s="131"/>
      <c r="NZ7" s="131"/>
      <c r="OA7" s="131"/>
      <c r="OB7" s="131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13"/>
      <c r="OY7" s="113"/>
      <c r="OZ7" s="113"/>
      <c r="PA7" s="113"/>
      <c r="PB7" s="113"/>
      <c r="PC7" s="113"/>
      <c r="PD7" s="113"/>
      <c r="PE7" s="113"/>
      <c r="PF7" s="113"/>
      <c r="PG7" s="113"/>
      <c r="PH7" s="113"/>
      <c r="PI7" s="113"/>
      <c r="PJ7" s="113"/>
      <c r="PK7" s="113"/>
      <c r="PL7" s="113"/>
      <c r="PM7" s="113"/>
      <c r="PN7" s="113"/>
      <c r="PO7" s="113"/>
      <c r="PP7" s="113"/>
      <c r="PQ7" s="113"/>
      <c r="PR7" s="113"/>
      <c r="PS7" s="113"/>
      <c r="PT7" s="113"/>
      <c r="PU7" s="113"/>
      <c r="PV7" s="113"/>
      <c r="PW7" s="113"/>
      <c r="PX7" s="113"/>
      <c r="PY7" s="113"/>
      <c r="PZ7" s="113"/>
      <c r="QA7" s="113"/>
      <c r="QB7" s="113"/>
      <c r="QC7" s="113"/>
      <c r="QD7" s="113"/>
      <c r="QE7" s="131"/>
      <c r="QF7" s="131"/>
      <c r="QG7" s="131"/>
      <c r="QH7" s="131"/>
      <c r="QI7" s="131"/>
      <c r="QJ7" s="131"/>
      <c r="QK7" s="131"/>
      <c r="QL7" s="131"/>
      <c r="QM7" s="131"/>
      <c r="QN7" s="131"/>
      <c r="QO7" s="131"/>
      <c r="QP7" s="131"/>
      <c r="QQ7" s="131"/>
      <c r="QR7" s="131"/>
      <c r="QS7" s="131"/>
      <c r="QT7" s="131"/>
      <c r="QU7" s="131"/>
      <c r="QV7" s="131"/>
      <c r="QW7" s="131"/>
      <c r="QX7" s="131"/>
      <c r="QY7" s="131"/>
      <c r="QZ7" s="131"/>
      <c r="RA7" s="131"/>
      <c r="RB7" s="131"/>
      <c r="RC7" s="131"/>
      <c r="RD7" s="131"/>
      <c r="RE7" s="131"/>
      <c r="RF7" s="131"/>
      <c r="RG7" s="131"/>
      <c r="RH7" s="131"/>
      <c r="RI7" s="68"/>
      <c r="RJ7" s="68"/>
      <c r="RK7" s="68"/>
      <c r="RL7" s="68"/>
      <c r="RM7" s="68"/>
      <c r="RN7" s="68"/>
      <c r="RO7" s="68"/>
      <c r="RP7" s="68"/>
      <c r="RQ7" s="68"/>
      <c r="RR7" s="68"/>
      <c r="RS7" s="68"/>
      <c r="RT7" s="68"/>
      <c r="RU7" s="68"/>
      <c r="RV7" s="68"/>
      <c r="RW7" s="68"/>
      <c r="RX7" s="68"/>
      <c r="RY7" s="68"/>
      <c r="RZ7" s="68"/>
      <c r="SA7" s="68"/>
      <c r="SB7" s="68"/>
      <c r="SC7" s="68"/>
      <c r="SD7" s="68"/>
      <c r="SE7" s="68"/>
      <c r="SF7" s="68"/>
      <c r="SG7" s="68"/>
      <c r="SH7" s="68"/>
      <c r="SI7" s="68"/>
      <c r="SJ7" s="68"/>
      <c r="SK7" s="68"/>
      <c r="SL7" s="68"/>
      <c r="SM7" s="68"/>
      <c r="SN7" s="68"/>
      <c r="SO7" s="68"/>
      <c r="SP7" s="68"/>
      <c r="SQ7" s="68"/>
      <c r="SR7" s="68"/>
      <c r="SS7" s="68"/>
      <c r="ST7" s="68"/>
      <c r="SU7" s="68"/>
      <c r="SV7" s="68"/>
      <c r="SW7" s="68"/>
      <c r="SX7" s="68"/>
      <c r="SY7" s="68"/>
      <c r="SZ7" s="68"/>
      <c r="TA7" s="68"/>
      <c r="TB7" s="68"/>
      <c r="TC7" s="68"/>
      <c r="TD7" s="68"/>
      <c r="TE7" s="68"/>
      <c r="TF7" s="68"/>
      <c r="TG7" s="68"/>
      <c r="TH7" s="68"/>
      <c r="TI7" s="68"/>
      <c r="TJ7" s="68"/>
      <c r="TK7" s="68"/>
      <c r="TL7" s="68"/>
      <c r="TM7" s="68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</row>
    <row r="8" spans="1:635" ht="17.45" hidden="1" customHeight="1" x14ac:dyDescent="0.25">
      <c r="A8" s="59"/>
      <c r="B8" s="5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126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72"/>
      <c r="IP8" s="72"/>
      <c r="IQ8" s="72"/>
      <c r="IR8" s="72"/>
      <c r="IS8" s="72"/>
      <c r="IT8" s="72"/>
      <c r="IU8" s="72"/>
      <c r="IV8" s="72"/>
      <c r="IW8" s="72"/>
      <c r="IX8" s="72"/>
      <c r="IY8" s="72"/>
      <c r="IZ8" s="72"/>
      <c r="JA8" s="72"/>
      <c r="JB8" s="72"/>
      <c r="JC8" s="72"/>
      <c r="JD8" s="72"/>
      <c r="JE8" s="72"/>
      <c r="JF8" s="72"/>
      <c r="JG8" s="72"/>
      <c r="JH8" s="72"/>
      <c r="JI8" s="72"/>
      <c r="JJ8" s="72"/>
      <c r="JK8" s="72"/>
      <c r="JL8" s="72"/>
      <c r="JM8" s="72"/>
      <c r="JN8" s="72"/>
      <c r="JO8" s="72"/>
      <c r="JP8" s="72"/>
      <c r="JQ8" s="72"/>
      <c r="JR8" s="72"/>
      <c r="JS8" s="72"/>
      <c r="JT8" s="72"/>
      <c r="JU8" s="72"/>
      <c r="JV8" s="72"/>
      <c r="JW8" s="72"/>
      <c r="JX8" s="72"/>
      <c r="JY8" s="72"/>
      <c r="JZ8" s="72"/>
      <c r="KA8" s="72"/>
      <c r="KB8" s="72"/>
      <c r="KC8" s="72"/>
      <c r="KD8" s="72"/>
      <c r="KE8" s="72"/>
      <c r="KF8" s="72"/>
      <c r="KG8" s="72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31"/>
      <c r="NO8" s="131"/>
      <c r="NP8" s="131"/>
      <c r="NQ8" s="131"/>
      <c r="NR8" s="131"/>
      <c r="NS8" s="131"/>
      <c r="NT8" s="131"/>
      <c r="NU8" s="131"/>
      <c r="NV8" s="131"/>
      <c r="NW8" s="131"/>
      <c r="NX8" s="131"/>
      <c r="NY8" s="131"/>
      <c r="NZ8" s="131"/>
      <c r="OA8" s="131"/>
      <c r="OB8" s="131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13"/>
      <c r="OY8" s="113"/>
      <c r="OZ8" s="113"/>
      <c r="PA8" s="113"/>
      <c r="PB8" s="113"/>
      <c r="PC8" s="113"/>
      <c r="PD8" s="113"/>
      <c r="PE8" s="113"/>
      <c r="PF8" s="113"/>
      <c r="PG8" s="113"/>
      <c r="PH8" s="113"/>
      <c r="PI8" s="113"/>
      <c r="PJ8" s="113"/>
      <c r="PK8" s="113"/>
      <c r="PL8" s="113"/>
      <c r="PM8" s="113"/>
      <c r="PN8" s="113"/>
      <c r="PO8" s="113"/>
      <c r="PP8" s="113"/>
      <c r="PQ8" s="113"/>
      <c r="PR8" s="113"/>
      <c r="PS8" s="113"/>
      <c r="PT8" s="113"/>
      <c r="PU8" s="113"/>
      <c r="PV8" s="113"/>
      <c r="PW8" s="113"/>
      <c r="PX8" s="113"/>
      <c r="PY8" s="113"/>
      <c r="PZ8" s="113"/>
      <c r="QA8" s="113"/>
      <c r="QB8" s="113"/>
      <c r="QC8" s="113"/>
      <c r="QD8" s="113"/>
      <c r="QE8" s="131"/>
      <c r="QF8" s="131"/>
      <c r="QG8" s="131"/>
      <c r="QH8" s="131"/>
      <c r="QI8" s="131"/>
      <c r="QJ8" s="131"/>
      <c r="QK8" s="131"/>
      <c r="QL8" s="131"/>
      <c r="QM8" s="131"/>
      <c r="QN8" s="131"/>
      <c r="QO8" s="131"/>
      <c r="QP8" s="131"/>
      <c r="QQ8" s="131"/>
      <c r="QR8" s="131"/>
      <c r="QS8" s="131"/>
      <c r="QT8" s="131"/>
      <c r="QU8" s="131"/>
      <c r="QV8" s="131"/>
      <c r="QW8" s="131"/>
      <c r="QX8" s="131"/>
      <c r="QY8" s="131"/>
      <c r="QZ8" s="131"/>
      <c r="RA8" s="131"/>
      <c r="RB8" s="131"/>
      <c r="RC8" s="131"/>
      <c r="RD8" s="131"/>
      <c r="RE8" s="131"/>
      <c r="RF8" s="131"/>
      <c r="RG8" s="131"/>
      <c r="RH8" s="131"/>
      <c r="RI8" s="68"/>
      <c r="RJ8" s="68"/>
      <c r="RK8" s="68"/>
      <c r="RL8" s="68"/>
      <c r="RM8" s="68"/>
      <c r="RN8" s="68"/>
      <c r="RO8" s="68"/>
      <c r="RP8" s="68"/>
      <c r="RQ8" s="68"/>
      <c r="RR8" s="68"/>
      <c r="RS8" s="68"/>
      <c r="RT8" s="68"/>
      <c r="RU8" s="68"/>
      <c r="RV8" s="68"/>
      <c r="RW8" s="68"/>
      <c r="RX8" s="68"/>
      <c r="RY8" s="68"/>
      <c r="RZ8" s="68"/>
      <c r="SA8" s="68"/>
      <c r="SB8" s="68"/>
      <c r="SC8" s="68"/>
      <c r="SD8" s="68"/>
      <c r="SE8" s="68"/>
      <c r="SF8" s="68"/>
      <c r="SG8" s="68"/>
      <c r="SH8" s="68"/>
      <c r="SI8" s="68"/>
      <c r="SJ8" s="68"/>
      <c r="SK8" s="68"/>
      <c r="SL8" s="68"/>
      <c r="SM8" s="68"/>
      <c r="SN8" s="68"/>
      <c r="SO8" s="68"/>
      <c r="SP8" s="68"/>
      <c r="SQ8" s="68"/>
      <c r="SR8" s="68"/>
      <c r="SS8" s="68"/>
      <c r="ST8" s="68"/>
      <c r="SU8" s="68"/>
      <c r="SV8" s="68"/>
      <c r="SW8" s="68"/>
      <c r="SX8" s="68"/>
      <c r="SY8" s="68"/>
      <c r="SZ8" s="68"/>
      <c r="TA8" s="68"/>
      <c r="TB8" s="68"/>
      <c r="TC8" s="68"/>
      <c r="TD8" s="68"/>
      <c r="TE8" s="68"/>
      <c r="TF8" s="68"/>
      <c r="TG8" s="68"/>
      <c r="TH8" s="68"/>
      <c r="TI8" s="68"/>
      <c r="TJ8" s="68"/>
      <c r="TK8" s="68"/>
      <c r="TL8" s="68"/>
      <c r="TM8" s="68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</row>
    <row r="9" spans="1:635" ht="18" hidden="1" customHeight="1" x14ac:dyDescent="0.25">
      <c r="A9" s="59"/>
      <c r="B9" s="5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126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8"/>
      <c r="MB9" s="48"/>
      <c r="MC9" s="48"/>
      <c r="MD9" s="48"/>
      <c r="ME9" s="48"/>
      <c r="MF9" s="48"/>
      <c r="MG9" s="48"/>
      <c r="MH9" s="48"/>
      <c r="MI9" s="48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31"/>
      <c r="NO9" s="131"/>
      <c r="NP9" s="131"/>
      <c r="NQ9" s="131"/>
      <c r="NR9" s="131"/>
      <c r="NS9" s="131"/>
      <c r="NT9" s="131"/>
      <c r="NU9" s="131"/>
      <c r="NV9" s="131"/>
      <c r="NW9" s="131"/>
      <c r="NX9" s="131"/>
      <c r="NY9" s="131"/>
      <c r="NZ9" s="131"/>
      <c r="OA9" s="131"/>
      <c r="OB9" s="131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13"/>
      <c r="OY9" s="113"/>
      <c r="OZ9" s="113"/>
      <c r="PA9" s="113"/>
      <c r="PB9" s="113"/>
      <c r="PC9" s="113"/>
      <c r="PD9" s="113"/>
      <c r="PE9" s="113"/>
      <c r="PF9" s="113"/>
      <c r="PG9" s="113"/>
      <c r="PH9" s="113"/>
      <c r="PI9" s="113"/>
      <c r="PJ9" s="113"/>
      <c r="PK9" s="113"/>
      <c r="PL9" s="113"/>
      <c r="PM9" s="113"/>
      <c r="PN9" s="113"/>
      <c r="PO9" s="113"/>
      <c r="PP9" s="113"/>
      <c r="PQ9" s="113"/>
      <c r="PR9" s="113"/>
      <c r="PS9" s="113"/>
      <c r="PT9" s="113"/>
      <c r="PU9" s="113"/>
      <c r="PV9" s="113"/>
      <c r="PW9" s="113"/>
      <c r="PX9" s="113"/>
      <c r="PY9" s="113"/>
      <c r="PZ9" s="113"/>
      <c r="QA9" s="113"/>
      <c r="QB9" s="113"/>
      <c r="QC9" s="113"/>
      <c r="QD9" s="113"/>
      <c r="QE9" s="131"/>
      <c r="QF9" s="131"/>
      <c r="QG9" s="131"/>
      <c r="QH9" s="131"/>
      <c r="QI9" s="131"/>
      <c r="QJ9" s="131"/>
      <c r="QK9" s="131"/>
      <c r="QL9" s="131"/>
      <c r="QM9" s="131"/>
      <c r="QN9" s="131"/>
      <c r="QO9" s="131"/>
      <c r="QP9" s="131"/>
      <c r="QQ9" s="131"/>
      <c r="QR9" s="131"/>
      <c r="QS9" s="131"/>
      <c r="QT9" s="131"/>
      <c r="QU9" s="131"/>
      <c r="QV9" s="131"/>
      <c r="QW9" s="131"/>
      <c r="QX9" s="131"/>
      <c r="QY9" s="131"/>
      <c r="QZ9" s="131"/>
      <c r="RA9" s="131"/>
      <c r="RB9" s="131"/>
      <c r="RC9" s="131"/>
      <c r="RD9" s="131"/>
      <c r="RE9" s="131"/>
      <c r="RF9" s="131"/>
      <c r="RG9" s="131"/>
      <c r="RH9" s="131"/>
      <c r="RI9" s="68"/>
      <c r="RJ9" s="68"/>
      <c r="RK9" s="68"/>
      <c r="RL9" s="68"/>
      <c r="RM9" s="68"/>
      <c r="RN9" s="68"/>
      <c r="RO9" s="68"/>
      <c r="RP9" s="68"/>
      <c r="RQ9" s="68"/>
      <c r="RR9" s="68"/>
      <c r="RS9" s="68"/>
      <c r="RT9" s="68"/>
      <c r="RU9" s="68"/>
      <c r="RV9" s="68"/>
      <c r="RW9" s="68"/>
      <c r="RX9" s="68"/>
      <c r="RY9" s="68"/>
      <c r="RZ9" s="68"/>
      <c r="SA9" s="68"/>
      <c r="SB9" s="68"/>
      <c r="SC9" s="68"/>
      <c r="SD9" s="68"/>
      <c r="SE9" s="68"/>
      <c r="SF9" s="68"/>
      <c r="SG9" s="68"/>
      <c r="SH9" s="68"/>
      <c r="SI9" s="68"/>
      <c r="SJ9" s="68"/>
      <c r="SK9" s="68"/>
      <c r="SL9" s="68"/>
      <c r="SM9" s="68"/>
      <c r="SN9" s="68"/>
      <c r="SO9" s="68"/>
      <c r="SP9" s="68"/>
      <c r="SQ9" s="68"/>
      <c r="SR9" s="68"/>
      <c r="SS9" s="68"/>
      <c r="ST9" s="68"/>
      <c r="SU9" s="68"/>
      <c r="SV9" s="68"/>
      <c r="SW9" s="68"/>
      <c r="SX9" s="68"/>
      <c r="SY9" s="68"/>
      <c r="SZ9" s="68"/>
      <c r="TA9" s="68"/>
      <c r="TB9" s="68"/>
      <c r="TC9" s="68"/>
      <c r="TD9" s="68"/>
      <c r="TE9" s="68"/>
      <c r="TF9" s="68"/>
      <c r="TG9" s="68"/>
      <c r="TH9" s="68"/>
      <c r="TI9" s="68"/>
      <c r="TJ9" s="68"/>
      <c r="TK9" s="68"/>
      <c r="TL9" s="68"/>
      <c r="TM9" s="68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</row>
    <row r="10" spans="1:635" ht="30" hidden="1" customHeight="1" x14ac:dyDescent="0.25">
      <c r="A10" s="59"/>
      <c r="B10" s="5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127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72"/>
      <c r="IP10" s="72"/>
      <c r="IQ10" s="72"/>
      <c r="IR10" s="72"/>
      <c r="IS10" s="72"/>
      <c r="IT10" s="72"/>
      <c r="IU10" s="72"/>
      <c r="IV10" s="72"/>
      <c r="IW10" s="72"/>
      <c r="IX10" s="72"/>
      <c r="IY10" s="72"/>
      <c r="IZ10" s="72"/>
      <c r="JA10" s="72"/>
      <c r="JB10" s="72"/>
      <c r="JC10" s="72"/>
      <c r="JD10" s="72"/>
      <c r="JE10" s="72"/>
      <c r="JF10" s="72"/>
      <c r="JG10" s="72"/>
      <c r="JH10" s="72"/>
      <c r="JI10" s="72"/>
      <c r="JJ10" s="72"/>
      <c r="JK10" s="72"/>
      <c r="JL10" s="72"/>
      <c r="JM10" s="72"/>
      <c r="JN10" s="72"/>
      <c r="JO10" s="72"/>
      <c r="JP10" s="72"/>
      <c r="JQ10" s="72"/>
      <c r="JR10" s="72"/>
      <c r="JS10" s="72"/>
      <c r="JT10" s="72"/>
      <c r="JU10" s="72"/>
      <c r="JV10" s="72"/>
      <c r="JW10" s="72"/>
      <c r="JX10" s="72"/>
      <c r="JY10" s="72"/>
      <c r="JZ10" s="72"/>
      <c r="KA10" s="72"/>
      <c r="KB10" s="72"/>
      <c r="KC10" s="72"/>
      <c r="KD10" s="72"/>
      <c r="KE10" s="72"/>
      <c r="KF10" s="72"/>
      <c r="KG10" s="72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102"/>
      <c r="MK10" s="102"/>
      <c r="ML10" s="102"/>
      <c r="MM10" s="102"/>
      <c r="MN10" s="102"/>
      <c r="MO10" s="102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32"/>
      <c r="NO10" s="132"/>
      <c r="NP10" s="132"/>
      <c r="NQ10" s="132"/>
      <c r="NR10" s="132"/>
      <c r="NS10" s="132"/>
      <c r="NT10" s="132"/>
      <c r="NU10" s="132"/>
      <c r="NV10" s="132"/>
      <c r="NW10" s="132"/>
      <c r="NX10" s="132"/>
      <c r="NY10" s="132"/>
      <c r="NZ10" s="132"/>
      <c r="OA10" s="132"/>
      <c r="OB10" s="132"/>
      <c r="OC10" s="132"/>
      <c r="OD10" s="132"/>
      <c r="OE10" s="132"/>
      <c r="OF10" s="132"/>
      <c r="OG10" s="132"/>
      <c r="OH10" s="132"/>
      <c r="OI10" s="132"/>
      <c r="OJ10" s="132"/>
      <c r="OK10" s="132"/>
      <c r="OL10" s="132"/>
      <c r="OM10" s="132"/>
      <c r="ON10" s="132"/>
      <c r="OO10" s="132"/>
      <c r="OP10" s="132"/>
      <c r="OQ10" s="132"/>
      <c r="OR10" s="132"/>
      <c r="OS10" s="132"/>
      <c r="OT10" s="132"/>
      <c r="OU10" s="132"/>
      <c r="OV10" s="132"/>
      <c r="OW10" s="132"/>
      <c r="OX10" s="113"/>
      <c r="OY10" s="113"/>
      <c r="OZ10" s="113"/>
      <c r="PA10" s="113"/>
      <c r="PB10" s="113"/>
      <c r="PC10" s="113"/>
      <c r="PD10" s="113"/>
      <c r="PE10" s="113"/>
      <c r="PF10" s="113"/>
      <c r="PG10" s="113"/>
      <c r="PH10" s="113"/>
      <c r="PI10" s="113"/>
      <c r="PJ10" s="113"/>
      <c r="PK10" s="113"/>
      <c r="PL10" s="113"/>
      <c r="PM10" s="113"/>
      <c r="PN10" s="113"/>
      <c r="PO10" s="113"/>
      <c r="PP10" s="113"/>
      <c r="PQ10" s="113"/>
      <c r="PR10" s="113"/>
      <c r="PS10" s="113"/>
      <c r="PT10" s="113"/>
      <c r="PU10" s="113"/>
      <c r="PV10" s="113"/>
      <c r="PW10" s="113"/>
      <c r="PX10" s="113"/>
      <c r="PY10" s="113"/>
      <c r="PZ10" s="113"/>
      <c r="QA10" s="113"/>
      <c r="QB10" s="113"/>
      <c r="QC10" s="113"/>
      <c r="QD10" s="113"/>
      <c r="QE10" s="132"/>
      <c r="QF10" s="132"/>
      <c r="QG10" s="132"/>
      <c r="QH10" s="132"/>
      <c r="QI10" s="132"/>
      <c r="QJ10" s="132"/>
      <c r="QK10" s="132"/>
      <c r="QL10" s="132"/>
      <c r="QM10" s="132"/>
      <c r="QN10" s="132"/>
      <c r="QO10" s="132"/>
      <c r="QP10" s="132"/>
      <c r="QQ10" s="132"/>
      <c r="QR10" s="132"/>
      <c r="QS10" s="132"/>
      <c r="QT10" s="132"/>
      <c r="QU10" s="132"/>
      <c r="QV10" s="132"/>
      <c r="QW10" s="132"/>
      <c r="QX10" s="132"/>
      <c r="QY10" s="132"/>
      <c r="QZ10" s="132"/>
      <c r="RA10" s="132"/>
      <c r="RB10" s="132"/>
      <c r="RC10" s="132"/>
      <c r="RD10" s="132"/>
      <c r="RE10" s="132"/>
      <c r="RF10" s="132"/>
      <c r="RG10" s="132"/>
      <c r="RH10" s="132"/>
      <c r="RI10" s="68"/>
      <c r="RJ10" s="68"/>
      <c r="RK10" s="68"/>
      <c r="RL10" s="68"/>
      <c r="RM10" s="68"/>
      <c r="RN10" s="68"/>
      <c r="RO10" s="68"/>
      <c r="RP10" s="68"/>
      <c r="RQ10" s="68"/>
      <c r="RR10" s="68"/>
      <c r="RS10" s="68"/>
      <c r="RT10" s="68"/>
      <c r="RU10" s="68"/>
      <c r="RV10" s="68"/>
      <c r="RW10" s="68"/>
      <c r="RX10" s="68"/>
      <c r="RY10" s="68"/>
      <c r="RZ10" s="68"/>
      <c r="SA10" s="68"/>
      <c r="SB10" s="68"/>
      <c r="SC10" s="68"/>
      <c r="SD10" s="68"/>
      <c r="SE10" s="68"/>
      <c r="SF10" s="68"/>
      <c r="SG10" s="68"/>
      <c r="SH10" s="68"/>
      <c r="SI10" s="68"/>
      <c r="SJ10" s="68"/>
      <c r="SK10" s="68"/>
      <c r="SL10" s="68"/>
      <c r="SM10" s="68"/>
      <c r="SN10" s="68"/>
      <c r="SO10" s="68"/>
      <c r="SP10" s="68"/>
      <c r="SQ10" s="68"/>
      <c r="SR10" s="68"/>
      <c r="SS10" s="68"/>
      <c r="ST10" s="68"/>
      <c r="SU10" s="68"/>
      <c r="SV10" s="68"/>
      <c r="SW10" s="68"/>
      <c r="SX10" s="68"/>
      <c r="SY10" s="68"/>
      <c r="SZ10" s="68"/>
      <c r="TA10" s="68"/>
      <c r="TB10" s="68"/>
      <c r="TC10" s="68"/>
      <c r="TD10" s="68"/>
      <c r="TE10" s="68"/>
      <c r="TF10" s="68"/>
      <c r="TG10" s="68"/>
      <c r="TH10" s="68"/>
      <c r="TI10" s="68"/>
      <c r="TJ10" s="68"/>
      <c r="TK10" s="68"/>
      <c r="TL10" s="68"/>
      <c r="TM10" s="68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</row>
    <row r="11" spans="1:635" ht="16.5" thickBot="1" x14ac:dyDescent="0.3">
      <c r="A11" s="59"/>
      <c r="B11" s="59"/>
      <c r="C11" s="50" t="s">
        <v>234</v>
      </c>
      <c r="D11" s="51" t="s">
        <v>2</v>
      </c>
      <c r="E11" s="51" t="s">
        <v>3</v>
      </c>
      <c r="F11" s="72" t="s">
        <v>235</v>
      </c>
      <c r="G11" s="72" t="s">
        <v>4</v>
      </c>
      <c r="H11" s="72" t="s">
        <v>5</v>
      </c>
      <c r="I11" s="72" t="s">
        <v>236</v>
      </c>
      <c r="J11" s="72" t="s">
        <v>6</v>
      </c>
      <c r="K11" s="72" t="s">
        <v>7</v>
      </c>
      <c r="L11" s="51" t="s">
        <v>306</v>
      </c>
      <c r="M11" s="51" t="s">
        <v>6</v>
      </c>
      <c r="N11" s="51" t="s">
        <v>7</v>
      </c>
      <c r="O11" s="51" t="s">
        <v>237</v>
      </c>
      <c r="P11" s="51" t="s">
        <v>8</v>
      </c>
      <c r="Q11" s="51" t="s">
        <v>1</v>
      </c>
      <c r="R11" s="51" t="s">
        <v>238</v>
      </c>
      <c r="S11" s="51" t="s">
        <v>3</v>
      </c>
      <c r="T11" s="51" t="s">
        <v>9</v>
      </c>
      <c r="U11" s="51" t="s">
        <v>239</v>
      </c>
      <c r="V11" s="51" t="s">
        <v>3</v>
      </c>
      <c r="W11" s="51" t="s">
        <v>9</v>
      </c>
      <c r="X11" s="52" t="s">
        <v>240</v>
      </c>
      <c r="Y11" s="47" t="s">
        <v>7</v>
      </c>
      <c r="Z11" s="50" t="s">
        <v>10</v>
      </c>
      <c r="AA11" s="51" t="s">
        <v>241</v>
      </c>
      <c r="AB11" s="51" t="s">
        <v>11</v>
      </c>
      <c r="AC11" s="51" t="s">
        <v>12</v>
      </c>
      <c r="AD11" s="51" t="s">
        <v>242</v>
      </c>
      <c r="AE11" s="51" t="s">
        <v>1</v>
      </c>
      <c r="AF11" s="51" t="s">
        <v>2</v>
      </c>
      <c r="AG11" s="51" t="s">
        <v>243</v>
      </c>
      <c r="AH11" s="51" t="s">
        <v>9</v>
      </c>
      <c r="AI11" s="51" t="s">
        <v>4</v>
      </c>
      <c r="AJ11" s="73" t="s">
        <v>244</v>
      </c>
      <c r="AK11" s="98"/>
      <c r="AL11" s="98"/>
      <c r="AM11" s="73" t="s">
        <v>245</v>
      </c>
      <c r="AN11" s="98"/>
      <c r="AO11" s="98"/>
      <c r="AP11" s="73" t="s">
        <v>307</v>
      </c>
      <c r="AQ11" s="98"/>
      <c r="AR11" s="98"/>
      <c r="AS11" s="73" t="s">
        <v>246</v>
      </c>
      <c r="AT11" s="98"/>
      <c r="AU11" s="98"/>
      <c r="AV11" s="73" t="s">
        <v>247</v>
      </c>
      <c r="AW11" s="98"/>
      <c r="AX11" s="98"/>
      <c r="AY11" s="73" t="s">
        <v>248</v>
      </c>
      <c r="AZ11" s="98"/>
      <c r="BA11" s="98"/>
      <c r="BB11" s="73" t="s">
        <v>249</v>
      </c>
      <c r="BC11" s="98"/>
      <c r="BD11" s="98"/>
      <c r="BE11" s="72" t="s">
        <v>250</v>
      </c>
      <c r="BF11" s="72"/>
      <c r="BG11" s="72"/>
      <c r="BH11" s="115" t="s">
        <v>251</v>
      </c>
      <c r="BI11" s="116"/>
      <c r="BJ11" s="117"/>
      <c r="BK11" s="52" t="s">
        <v>252</v>
      </c>
      <c r="BL11" s="47"/>
      <c r="BM11" s="50"/>
      <c r="BN11" s="52" t="s">
        <v>253</v>
      </c>
      <c r="BO11" s="47"/>
      <c r="BP11" s="50"/>
      <c r="BQ11" s="52" t="s">
        <v>254</v>
      </c>
      <c r="BR11" s="47"/>
      <c r="BS11" s="50"/>
      <c r="BT11" s="52" t="s">
        <v>308</v>
      </c>
      <c r="BU11" s="47"/>
      <c r="BV11" s="50"/>
      <c r="BW11" s="115" t="s">
        <v>255</v>
      </c>
      <c r="BX11" s="116"/>
      <c r="BY11" s="116"/>
      <c r="BZ11" s="116" t="s">
        <v>324</v>
      </c>
      <c r="CA11" s="116"/>
      <c r="CB11" s="116"/>
      <c r="CC11" s="116" t="s">
        <v>325</v>
      </c>
      <c r="CD11" s="116"/>
      <c r="CE11" s="116"/>
      <c r="CF11" s="116" t="s">
        <v>326</v>
      </c>
      <c r="CG11" s="116"/>
      <c r="CH11" s="116"/>
      <c r="CI11" s="116" t="s">
        <v>327</v>
      </c>
      <c r="CJ11" s="116"/>
      <c r="CK11" s="116"/>
      <c r="CL11" s="116" t="s">
        <v>328</v>
      </c>
      <c r="CM11" s="116"/>
      <c r="CN11" s="117"/>
      <c r="CO11" s="50" t="s">
        <v>256</v>
      </c>
      <c r="CP11" s="51"/>
      <c r="CQ11" s="51"/>
      <c r="CR11" s="52" t="s">
        <v>257</v>
      </c>
      <c r="CS11" s="47"/>
      <c r="CT11" s="50"/>
      <c r="CU11" s="52" t="s">
        <v>258</v>
      </c>
      <c r="CV11" s="47"/>
      <c r="CW11" s="50"/>
      <c r="CX11" s="51" t="s">
        <v>309</v>
      </c>
      <c r="CY11" s="51"/>
      <c r="CZ11" s="51"/>
      <c r="DA11" s="51" t="s">
        <v>259</v>
      </c>
      <c r="DB11" s="51"/>
      <c r="DC11" s="51"/>
      <c r="DD11" s="51" t="s">
        <v>260</v>
      </c>
      <c r="DE11" s="51"/>
      <c r="DF11" s="51"/>
      <c r="DG11" s="74" t="s">
        <v>261</v>
      </c>
      <c r="DH11" s="74"/>
      <c r="DI11" s="74"/>
      <c r="DJ11" s="51" t="s">
        <v>262</v>
      </c>
      <c r="DK11" s="51"/>
      <c r="DL11" s="51"/>
      <c r="DM11" s="51" t="s">
        <v>263</v>
      </c>
      <c r="DN11" s="51"/>
      <c r="DO11" s="51"/>
      <c r="DP11" s="51" t="s">
        <v>264</v>
      </c>
      <c r="DQ11" s="51"/>
      <c r="DR11" s="51"/>
      <c r="DS11" s="51" t="s">
        <v>265</v>
      </c>
      <c r="DT11" s="51"/>
      <c r="DU11" s="51"/>
      <c r="DV11" s="51" t="s">
        <v>266</v>
      </c>
      <c r="DW11" s="51"/>
      <c r="DX11" s="51"/>
      <c r="DY11" s="74" t="s">
        <v>267</v>
      </c>
      <c r="DZ11" s="74"/>
      <c r="EA11" s="74"/>
      <c r="EB11" s="74" t="s">
        <v>310</v>
      </c>
      <c r="EC11" s="74"/>
      <c r="ED11" s="79"/>
      <c r="EE11" s="72" t="s">
        <v>268</v>
      </c>
      <c r="EF11" s="72"/>
      <c r="EG11" s="72"/>
      <c r="EH11" s="72" t="s">
        <v>269</v>
      </c>
      <c r="EI11" s="72"/>
      <c r="EJ11" s="72"/>
      <c r="EK11" s="68" t="s">
        <v>270</v>
      </c>
      <c r="EL11" s="68"/>
      <c r="EM11" s="68"/>
      <c r="EN11" s="72" t="s">
        <v>271</v>
      </c>
      <c r="EO11" s="72"/>
      <c r="EP11" s="72"/>
      <c r="EQ11" s="72" t="s">
        <v>272</v>
      </c>
      <c r="ER11" s="72"/>
      <c r="ES11" s="73"/>
      <c r="ET11" s="72" t="s">
        <v>273</v>
      </c>
      <c r="EU11" s="72"/>
      <c r="EV11" s="72"/>
      <c r="EW11" s="72" t="s">
        <v>274</v>
      </c>
      <c r="EX11" s="72"/>
      <c r="EY11" s="72"/>
      <c r="EZ11" s="72" t="s">
        <v>275</v>
      </c>
      <c r="FA11" s="72"/>
      <c r="FB11" s="72"/>
      <c r="FC11" s="72" t="s">
        <v>276</v>
      </c>
      <c r="FD11" s="72"/>
      <c r="FE11" s="72"/>
      <c r="FF11" s="72" t="s">
        <v>311</v>
      </c>
      <c r="FG11" s="72"/>
      <c r="FH11" s="72"/>
      <c r="FI11" s="72" t="s">
        <v>277</v>
      </c>
      <c r="FJ11" s="72"/>
      <c r="FK11" s="72"/>
      <c r="FL11" s="72" t="s">
        <v>278</v>
      </c>
      <c r="FM11" s="72"/>
      <c r="FN11" s="72"/>
      <c r="FO11" s="72" t="s">
        <v>279</v>
      </c>
      <c r="FP11" s="72"/>
      <c r="FQ11" s="72"/>
      <c r="FR11" s="72" t="s">
        <v>280</v>
      </c>
      <c r="FS11" s="72"/>
      <c r="FT11" s="72"/>
      <c r="FU11" s="72" t="s">
        <v>281</v>
      </c>
      <c r="FV11" s="72"/>
      <c r="FW11" s="73"/>
      <c r="FX11" s="91" t="s">
        <v>282</v>
      </c>
      <c r="FY11" s="92"/>
      <c r="FZ11" s="93"/>
      <c r="GA11" s="91" t="s">
        <v>283</v>
      </c>
      <c r="GB11" s="92"/>
      <c r="GC11" s="93"/>
      <c r="GD11" s="91" t="s">
        <v>284</v>
      </c>
      <c r="GE11" s="92"/>
      <c r="GF11" s="93"/>
      <c r="GG11" s="91" t="s">
        <v>285</v>
      </c>
      <c r="GH11" s="92"/>
      <c r="GI11" s="93"/>
      <c r="GJ11" s="91" t="s">
        <v>312</v>
      </c>
      <c r="GK11" s="92"/>
      <c r="GL11" s="92"/>
      <c r="GM11" s="68" t="s">
        <v>286</v>
      </c>
      <c r="GN11" s="68"/>
      <c r="GO11" s="68"/>
      <c r="GP11" s="92" t="s">
        <v>287</v>
      </c>
      <c r="GQ11" s="92"/>
      <c r="GR11" s="93"/>
      <c r="GS11" s="91" t="s">
        <v>288</v>
      </c>
      <c r="GT11" s="92"/>
      <c r="GU11" s="93"/>
      <c r="GV11" s="91" t="s">
        <v>289</v>
      </c>
      <c r="GW11" s="92"/>
      <c r="GX11" s="93"/>
      <c r="GY11" s="91" t="s">
        <v>290</v>
      </c>
      <c r="GZ11" s="92"/>
      <c r="HA11" s="93"/>
      <c r="HB11" s="91" t="s">
        <v>313</v>
      </c>
      <c r="HC11" s="92"/>
      <c r="HD11" s="93"/>
      <c r="HE11" s="91" t="s">
        <v>314</v>
      </c>
      <c r="HF11" s="92"/>
      <c r="HG11" s="93"/>
      <c r="HH11" s="91" t="s">
        <v>315</v>
      </c>
      <c r="HI11" s="92"/>
      <c r="HJ11" s="93"/>
      <c r="HK11" s="91" t="s">
        <v>316</v>
      </c>
      <c r="HL11" s="92"/>
      <c r="HM11" s="93"/>
      <c r="HN11" s="91" t="s">
        <v>317</v>
      </c>
      <c r="HO11" s="92"/>
      <c r="HP11" s="93"/>
      <c r="HQ11" s="91" t="s">
        <v>318</v>
      </c>
      <c r="HR11" s="92"/>
      <c r="HS11" s="93"/>
      <c r="HT11" s="91" t="s">
        <v>319</v>
      </c>
      <c r="HU11" s="92"/>
      <c r="HV11" s="93"/>
      <c r="HW11" s="91" t="s">
        <v>320</v>
      </c>
      <c r="HX11" s="92"/>
      <c r="HY11" s="93"/>
      <c r="HZ11" s="91" t="s">
        <v>321</v>
      </c>
      <c r="IA11" s="92"/>
      <c r="IB11" s="93"/>
      <c r="IC11" s="91" t="s">
        <v>322</v>
      </c>
      <c r="ID11" s="92"/>
      <c r="IE11" s="93"/>
      <c r="IF11" s="91" t="s">
        <v>291</v>
      </c>
      <c r="IG11" s="92"/>
      <c r="IH11" s="93"/>
      <c r="II11" s="91" t="s">
        <v>292</v>
      </c>
      <c r="IJ11" s="92"/>
      <c r="IK11" s="93"/>
      <c r="IL11" s="91" t="s">
        <v>293</v>
      </c>
      <c r="IM11" s="92"/>
      <c r="IN11" s="93"/>
      <c r="IO11" s="93" t="s">
        <v>1242</v>
      </c>
      <c r="IP11" s="68"/>
      <c r="IQ11" s="68"/>
      <c r="IR11" s="68" t="s">
        <v>1243</v>
      </c>
      <c r="IS11" s="68"/>
      <c r="IT11" s="68"/>
      <c r="IU11" s="68" t="s">
        <v>1244</v>
      </c>
      <c r="IV11" s="68"/>
      <c r="IW11" s="68"/>
      <c r="IX11" s="68" t="s">
        <v>1245</v>
      </c>
      <c r="IY11" s="68"/>
      <c r="IZ11" s="68"/>
      <c r="JA11" s="68" t="s">
        <v>1246</v>
      </c>
      <c r="JB11" s="68"/>
      <c r="JC11" s="68"/>
      <c r="JD11" s="68" t="s">
        <v>1247</v>
      </c>
      <c r="JE11" s="68"/>
      <c r="JF11" s="68"/>
      <c r="JG11" s="68" t="s">
        <v>1248</v>
      </c>
      <c r="JH11" s="68"/>
      <c r="JI11" s="68"/>
      <c r="JJ11" s="68" t="s">
        <v>1249</v>
      </c>
      <c r="JK11" s="68"/>
      <c r="JL11" s="68"/>
      <c r="JM11" s="68" t="s">
        <v>1250</v>
      </c>
      <c r="JN11" s="68"/>
      <c r="JO11" s="68"/>
      <c r="JP11" s="68" t="s">
        <v>1251</v>
      </c>
      <c r="JQ11" s="68"/>
      <c r="JR11" s="68"/>
      <c r="JS11" s="68" t="s">
        <v>1252</v>
      </c>
      <c r="JT11" s="68"/>
      <c r="JU11" s="68"/>
      <c r="JV11" s="68" t="s">
        <v>1253</v>
      </c>
      <c r="JW11" s="68"/>
      <c r="JX11" s="91"/>
      <c r="JY11" s="68" t="s">
        <v>1254</v>
      </c>
      <c r="JZ11" s="68"/>
      <c r="KA11" s="68"/>
      <c r="KB11" s="68" t="s">
        <v>1255</v>
      </c>
      <c r="KC11" s="68"/>
      <c r="KD11" s="68"/>
      <c r="KE11" s="68" t="s">
        <v>1256</v>
      </c>
      <c r="KF11" s="68"/>
      <c r="KG11" s="68"/>
      <c r="KH11" s="93" t="s">
        <v>294</v>
      </c>
      <c r="KI11" s="68"/>
      <c r="KJ11" s="68"/>
      <c r="KK11" s="68" t="s">
        <v>295</v>
      </c>
      <c r="KL11" s="68"/>
      <c r="KM11" s="68"/>
      <c r="KN11" s="68" t="s">
        <v>296</v>
      </c>
      <c r="KO11" s="68"/>
      <c r="KP11" s="68"/>
      <c r="KQ11" s="68" t="s">
        <v>323</v>
      </c>
      <c r="KR11" s="68"/>
      <c r="KS11" s="68"/>
      <c r="KT11" s="68" t="s">
        <v>297</v>
      </c>
      <c r="KU11" s="68"/>
      <c r="KV11" s="68"/>
      <c r="KW11" s="68" t="s">
        <v>298</v>
      </c>
      <c r="KX11" s="68"/>
      <c r="KY11" s="68"/>
      <c r="KZ11" s="68" t="s">
        <v>299</v>
      </c>
      <c r="LA11" s="68"/>
      <c r="LB11" s="68"/>
      <c r="LC11" s="109" t="s">
        <v>300</v>
      </c>
      <c r="LD11" s="110"/>
      <c r="LE11" s="111"/>
      <c r="LF11" s="109" t="s">
        <v>301</v>
      </c>
      <c r="LG11" s="110"/>
      <c r="LH11" s="111"/>
      <c r="LI11" s="109" t="s">
        <v>302</v>
      </c>
      <c r="LJ11" s="110"/>
      <c r="LK11" s="111"/>
      <c r="LL11" s="109" t="s">
        <v>303</v>
      </c>
      <c r="LM11" s="110"/>
      <c r="LN11" s="111"/>
      <c r="LO11" s="109" t="s">
        <v>304</v>
      </c>
      <c r="LP11" s="110"/>
      <c r="LQ11" s="111"/>
      <c r="LR11" s="109" t="s">
        <v>305</v>
      </c>
      <c r="LS11" s="110"/>
      <c r="LT11" s="111"/>
      <c r="LU11" s="109" t="s">
        <v>329</v>
      </c>
      <c r="LV11" s="110"/>
      <c r="LW11" s="111"/>
      <c r="LX11" s="109" t="s">
        <v>330</v>
      </c>
      <c r="LY11" s="110"/>
      <c r="LZ11" s="111"/>
      <c r="MA11" s="109" t="s">
        <v>1257</v>
      </c>
      <c r="MB11" s="110"/>
      <c r="MC11" s="111"/>
      <c r="MD11" s="109" t="s">
        <v>1258</v>
      </c>
      <c r="ME11" s="110"/>
      <c r="MF11" s="111"/>
      <c r="MG11" s="109" t="s">
        <v>1259</v>
      </c>
      <c r="MH11" s="110"/>
      <c r="MI11" s="111"/>
      <c r="MJ11" s="109" t="s">
        <v>1260</v>
      </c>
      <c r="MK11" s="110"/>
      <c r="ML11" s="111"/>
      <c r="MM11" s="91" t="s">
        <v>1261</v>
      </c>
      <c r="MN11" s="92"/>
      <c r="MO11" s="93"/>
      <c r="MP11" s="91" t="s">
        <v>1262</v>
      </c>
      <c r="MQ11" s="92"/>
      <c r="MR11" s="93"/>
      <c r="MS11" s="91" t="s">
        <v>1263</v>
      </c>
      <c r="MT11" s="92"/>
      <c r="MU11" s="93"/>
      <c r="MV11" s="109" t="s">
        <v>1264</v>
      </c>
      <c r="MW11" s="110"/>
      <c r="MX11" s="111"/>
      <c r="MY11" s="109" t="s">
        <v>1265</v>
      </c>
      <c r="MZ11" s="110"/>
      <c r="NA11" s="111"/>
      <c r="NB11" s="91" t="s">
        <v>1266</v>
      </c>
      <c r="NC11" s="92"/>
      <c r="ND11" s="93"/>
      <c r="NE11" s="91" t="s">
        <v>1267</v>
      </c>
      <c r="NF11" s="92"/>
      <c r="NG11" s="93"/>
      <c r="NH11" s="91" t="s">
        <v>1268</v>
      </c>
      <c r="NI11" s="92"/>
      <c r="NJ11" s="93"/>
      <c r="NK11" s="93" t="s">
        <v>1269</v>
      </c>
      <c r="NL11" s="68"/>
      <c r="NM11" s="68"/>
      <c r="NN11" s="68" t="s">
        <v>1270</v>
      </c>
      <c r="NO11" s="68"/>
      <c r="NP11" s="68"/>
      <c r="NQ11" s="79" t="s">
        <v>1271</v>
      </c>
      <c r="NR11" s="80"/>
      <c r="NS11" s="81"/>
      <c r="NT11" s="68" t="s">
        <v>1272</v>
      </c>
      <c r="NU11" s="68"/>
      <c r="NV11" s="68"/>
      <c r="NW11" s="68" t="s">
        <v>1273</v>
      </c>
      <c r="NX11" s="68"/>
      <c r="NY11" s="68"/>
      <c r="NZ11" s="68" t="s">
        <v>1274</v>
      </c>
      <c r="OA11" s="68"/>
      <c r="OB11" s="68"/>
      <c r="OC11" s="68" t="s">
        <v>1275</v>
      </c>
      <c r="OD11" s="68"/>
      <c r="OE11" s="68"/>
      <c r="OF11" s="68" t="s">
        <v>1276</v>
      </c>
      <c r="OG11" s="68"/>
      <c r="OH11" s="68"/>
      <c r="OI11" s="68" t="s">
        <v>1277</v>
      </c>
      <c r="OJ11" s="68"/>
      <c r="OK11" s="68"/>
      <c r="OL11" s="109" t="s">
        <v>1278</v>
      </c>
      <c r="OM11" s="110"/>
      <c r="ON11" s="111"/>
      <c r="OO11" s="109" t="s">
        <v>1279</v>
      </c>
      <c r="OP11" s="110"/>
      <c r="OQ11" s="111"/>
      <c r="OR11" s="109" t="s">
        <v>1280</v>
      </c>
      <c r="OS11" s="110"/>
      <c r="OT11" s="110"/>
      <c r="OU11" s="68" t="s">
        <v>1281</v>
      </c>
      <c r="OV11" s="68"/>
      <c r="OW11" s="68"/>
      <c r="OX11" s="109" t="s">
        <v>1282</v>
      </c>
      <c r="OY11" s="110"/>
      <c r="OZ11" s="111"/>
      <c r="PA11" s="109" t="s">
        <v>1283</v>
      </c>
      <c r="PB11" s="110"/>
      <c r="PC11" s="111"/>
      <c r="PD11" s="109" t="s">
        <v>1284</v>
      </c>
      <c r="PE11" s="110"/>
      <c r="PF11" s="111"/>
      <c r="PG11" s="109" t="s">
        <v>1285</v>
      </c>
      <c r="PH11" s="110"/>
      <c r="PI11" s="111"/>
      <c r="PJ11" s="109" t="s">
        <v>1286</v>
      </c>
      <c r="PK11" s="110"/>
      <c r="PL11" s="111"/>
      <c r="PM11" s="109" t="s">
        <v>1287</v>
      </c>
      <c r="PN11" s="110"/>
      <c r="PO11" s="111"/>
      <c r="PP11" s="109" t="s">
        <v>1288</v>
      </c>
      <c r="PQ11" s="110"/>
      <c r="PR11" s="111"/>
      <c r="PS11" s="109" t="s">
        <v>1289</v>
      </c>
      <c r="PT11" s="110"/>
      <c r="PU11" s="110"/>
      <c r="PV11" s="110" t="s">
        <v>1290</v>
      </c>
      <c r="PW11" s="110"/>
      <c r="PX11" s="110"/>
      <c r="PY11" s="110" t="s">
        <v>1291</v>
      </c>
      <c r="PZ11" s="110"/>
      <c r="QA11" s="110"/>
      <c r="QB11" s="110" t="s">
        <v>1292</v>
      </c>
      <c r="QC11" s="110"/>
      <c r="QD11" s="110"/>
      <c r="QE11" s="68" t="s">
        <v>1293</v>
      </c>
      <c r="QF11" s="68"/>
      <c r="QG11" s="68"/>
      <c r="QH11" s="68" t="s">
        <v>1294</v>
      </c>
      <c r="QI11" s="68"/>
      <c r="QJ11" s="68"/>
      <c r="QK11" s="68" t="s">
        <v>1295</v>
      </c>
      <c r="QL11" s="68"/>
      <c r="QM11" s="68"/>
      <c r="QN11" s="68" t="s">
        <v>1296</v>
      </c>
      <c r="QO11" s="68"/>
      <c r="QP11" s="68"/>
      <c r="QQ11" s="68" t="s">
        <v>1297</v>
      </c>
      <c r="QR11" s="68"/>
      <c r="QS11" s="68"/>
      <c r="QT11" s="68" t="s">
        <v>1298</v>
      </c>
      <c r="QU11" s="68"/>
      <c r="QV11" s="68"/>
      <c r="QW11" s="68" t="s">
        <v>1299</v>
      </c>
      <c r="QX11" s="68"/>
      <c r="QY11" s="68"/>
      <c r="QZ11" s="68" t="s">
        <v>1300</v>
      </c>
      <c r="RA11" s="68"/>
      <c r="RB11" s="68"/>
      <c r="RC11" s="68" t="s">
        <v>1301</v>
      </c>
      <c r="RD11" s="68"/>
      <c r="RE11" s="68"/>
      <c r="RF11" s="68" t="s">
        <v>1302</v>
      </c>
      <c r="RG11" s="68"/>
      <c r="RH11" s="68"/>
      <c r="RI11" s="93" t="s">
        <v>1303</v>
      </c>
      <c r="RJ11" s="68"/>
      <c r="RK11" s="68"/>
      <c r="RL11" s="68" t="s">
        <v>1304</v>
      </c>
      <c r="RM11" s="68"/>
      <c r="RN11" s="68"/>
      <c r="RO11" s="68" t="s">
        <v>1305</v>
      </c>
      <c r="RP11" s="68"/>
      <c r="RQ11" s="68"/>
      <c r="RR11" s="68" t="s">
        <v>1306</v>
      </c>
      <c r="RS11" s="68"/>
      <c r="RT11" s="68"/>
      <c r="RU11" s="68" t="s">
        <v>1307</v>
      </c>
      <c r="RV11" s="68"/>
      <c r="RW11" s="68"/>
      <c r="RX11" s="68" t="s">
        <v>1308</v>
      </c>
      <c r="RY11" s="68"/>
      <c r="RZ11" s="68"/>
      <c r="SA11" s="68" t="s">
        <v>1309</v>
      </c>
      <c r="SB11" s="68"/>
      <c r="SC11" s="68"/>
      <c r="SD11" s="68" t="s">
        <v>1310</v>
      </c>
      <c r="SE11" s="68"/>
      <c r="SF11" s="68"/>
      <c r="SG11" s="68" t="s">
        <v>1311</v>
      </c>
      <c r="SH11" s="68"/>
      <c r="SI11" s="68"/>
      <c r="SJ11" s="68" t="s">
        <v>1312</v>
      </c>
      <c r="SK11" s="68"/>
      <c r="SL11" s="68"/>
      <c r="SM11" s="68" t="s">
        <v>1313</v>
      </c>
      <c r="SN11" s="68"/>
      <c r="SO11" s="68"/>
      <c r="SP11" s="68" t="s">
        <v>1314</v>
      </c>
      <c r="SQ11" s="68"/>
      <c r="SR11" s="68"/>
      <c r="SS11" s="68" t="s">
        <v>1315</v>
      </c>
      <c r="ST11" s="68"/>
      <c r="SU11" s="68"/>
      <c r="SV11" s="68" t="s">
        <v>1316</v>
      </c>
      <c r="SW11" s="68"/>
      <c r="SX11" s="68"/>
      <c r="SY11" s="68" t="s">
        <v>1317</v>
      </c>
      <c r="SZ11" s="68"/>
      <c r="TA11" s="68"/>
      <c r="TB11" s="68" t="s">
        <v>1318</v>
      </c>
      <c r="TC11" s="68"/>
      <c r="TD11" s="68"/>
      <c r="TE11" s="68" t="s">
        <v>1319</v>
      </c>
      <c r="TF11" s="68"/>
      <c r="TG11" s="91"/>
      <c r="TH11" s="68" t="s">
        <v>1320</v>
      </c>
      <c r="TI11" s="68"/>
      <c r="TJ11" s="91"/>
      <c r="TK11" s="68" t="s">
        <v>1321</v>
      </c>
      <c r="TL11" s="68"/>
      <c r="TM11" s="91"/>
      <c r="TN11" s="68" t="s">
        <v>1322</v>
      </c>
      <c r="TO11" s="68"/>
      <c r="TP11" s="91"/>
      <c r="TQ11" s="91" t="s">
        <v>1323</v>
      </c>
      <c r="TR11" s="89"/>
      <c r="TS11" s="89"/>
      <c r="TT11" s="91" t="s">
        <v>1324</v>
      </c>
      <c r="TU11" s="92"/>
      <c r="TV11" s="93"/>
      <c r="TW11" s="91" t="s">
        <v>1325</v>
      </c>
      <c r="TX11" s="92"/>
      <c r="TY11" s="93"/>
      <c r="TZ11" s="91" t="s">
        <v>1326</v>
      </c>
      <c r="UA11" s="92"/>
      <c r="UB11" s="93"/>
      <c r="UC11" s="91" t="s">
        <v>1327</v>
      </c>
      <c r="UD11" s="92"/>
      <c r="UE11" s="93"/>
      <c r="UF11" s="91" t="s">
        <v>1328</v>
      </c>
      <c r="UG11" s="92"/>
      <c r="UH11" s="93"/>
      <c r="UI11" s="91" t="s">
        <v>1329</v>
      </c>
      <c r="UJ11" s="92"/>
      <c r="UK11" s="93"/>
      <c r="UL11" s="91" t="s">
        <v>1330</v>
      </c>
      <c r="UM11" s="92"/>
      <c r="UN11" s="93"/>
      <c r="UO11" s="91" t="s">
        <v>1331</v>
      </c>
      <c r="UP11" s="92"/>
      <c r="UQ11" s="93"/>
      <c r="UR11" s="91" t="s">
        <v>1332</v>
      </c>
      <c r="US11" s="92"/>
      <c r="UT11" s="93"/>
      <c r="UU11" s="91" t="s">
        <v>1333</v>
      </c>
      <c r="UV11" s="92"/>
      <c r="UW11" s="93"/>
      <c r="UX11" s="91" t="s">
        <v>1334</v>
      </c>
      <c r="UY11" s="92"/>
      <c r="UZ11" s="93"/>
      <c r="VA11" s="91" t="s">
        <v>1335</v>
      </c>
      <c r="VB11" s="92"/>
      <c r="VC11" s="93"/>
      <c r="VD11" s="91" t="s">
        <v>1336</v>
      </c>
      <c r="VE11" s="92"/>
      <c r="VF11" s="93"/>
      <c r="VG11" s="91" t="s">
        <v>1337</v>
      </c>
      <c r="VH11" s="92"/>
      <c r="VI11" s="93"/>
      <c r="VJ11" s="91" t="s">
        <v>1338</v>
      </c>
      <c r="VK11" s="92"/>
      <c r="VL11" s="93"/>
      <c r="VM11" s="91" t="s">
        <v>1339</v>
      </c>
      <c r="VN11" s="92"/>
      <c r="VO11" s="93"/>
      <c r="VP11" s="91" t="s">
        <v>1340</v>
      </c>
      <c r="VQ11" s="92"/>
      <c r="VR11" s="93"/>
      <c r="VS11" s="91" t="s">
        <v>1341</v>
      </c>
      <c r="VT11" s="92"/>
      <c r="VU11" s="92"/>
      <c r="VV11" s="68" t="s">
        <v>1342</v>
      </c>
      <c r="VW11" s="68"/>
      <c r="VX11" s="68"/>
      <c r="VY11" s="68" t="s">
        <v>1343</v>
      </c>
      <c r="VZ11" s="68"/>
      <c r="WA11" s="68"/>
      <c r="WB11" s="68" t="s">
        <v>1344</v>
      </c>
      <c r="WC11" s="68"/>
      <c r="WD11" s="68"/>
      <c r="WE11" s="68" t="s">
        <v>1345</v>
      </c>
      <c r="WF11" s="68"/>
      <c r="WG11" s="68"/>
      <c r="WH11" s="68" t="s">
        <v>1346</v>
      </c>
      <c r="WI11" s="68"/>
      <c r="WJ11" s="68"/>
      <c r="WK11" s="68" t="s">
        <v>1347</v>
      </c>
      <c r="WL11" s="68"/>
      <c r="WM11" s="68"/>
      <c r="WN11" s="68" t="s">
        <v>1348</v>
      </c>
      <c r="WO11" s="68"/>
      <c r="WP11" s="68"/>
      <c r="WQ11" s="68" t="s">
        <v>1349</v>
      </c>
      <c r="WR11" s="68"/>
      <c r="WS11" s="68"/>
      <c r="WT11" s="68" t="s">
        <v>1350</v>
      </c>
      <c r="WU11" s="68"/>
      <c r="WV11" s="68"/>
      <c r="WW11" s="68" t="s">
        <v>1351</v>
      </c>
      <c r="WX11" s="68"/>
      <c r="WY11" s="68"/>
      <c r="WZ11" s="68" t="s">
        <v>1352</v>
      </c>
      <c r="XA11" s="68"/>
      <c r="XB11" s="68"/>
      <c r="XC11" s="68" t="s">
        <v>1353</v>
      </c>
      <c r="XD11" s="68"/>
      <c r="XE11" s="68"/>
      <c r="XF11" s="68" t="s">
        <v>1354</v>
      </c>
      <c r="XG11" s="68"/>
      <c r="XH11" s="68"/>
      <c r="XI11" s="68" t="s">
        <v>1355</v>
      </c>
      <c r="XJ11" s="68"/>
      <c r="XK11" s="68"/>
    </row>
    <row r="12" spans="1:635" ht="124.9" customHeight="1" thickBot="1" x14ac:dyDescent="0.3">
      <c r="A12" s="59"/>
      <c r="B12" s="59"/>
      <c r="C12" s="106" t="s">
        <v>2400</v>
      </c>
      <c r="D12" s="107"/>
      <c r="E12" s="108"/>
      <c r="F12" s="106" t="s">
        <v>2404</v>
      </c>
      <c r="G12" s="107"/>
      <c r="H12" s="108"/>
      <c r="I12" s="106" t="s">
        <v>650</v>
      </c>
      <c r="J12" s="107"/>
      <c r="K12" s="108"/>
      <c r="L12" s="103" t="s">
        <v>2409</v>
      </c>
      <c r="M12" s="104"/>
      <c r="N12" s="105"/>
      <c r="O12" s="103" t="s">
        <v>2413</v>
      </c>
      <c r="P12" s="104"/>
      <c r="Q12" s="105"/>
      <c r="R12" s="103" t="s">
        <v>2417</v>
      </c>
      <c r="S12" s="104"/>
      <c r="T12" s="105"/>
      <c r="U12" s="106" t="s">
        <v>2421</v>
      </c>
      <c r="V12" s="107"/>
      <c r="W12" s="108"/>
      <c r="X12" s="106" t="s">
        <v>2425</v>
      </c>
      <c r="Y12" s="107"/>
      <c r="Z12" s="108"/>
      <c r="AA12" s="106" t="s">
        <v>2429</v>
      </c>
      <c r="AB12" s="107"/>
      <c r="AC12" s="108"/>
      <c r="AD12" s="103" t="s">
        <v>3143</v>
      </c>
      <c r="AE12" s="104"/>
      <c r="AF12" s="105"/>
      <c r="AG12" s="103" t="s">
        <v>2436</v>
      </c>
      <c r="AH12" s="104"/>
      <c r="AI12" s="105"/>
      <c r="AJ12" s="103" t="s">
        <v>2439</v>
      </c>
      <c r="AK12" s="104"/>
      <c r="AL12" s="105"/>
      <c r="AM12" s="103" t="s">
        <v>2443</v>
      </c>
      <c r="AN12" s="104"/>
      <c r="AO12" s="105"/>
      <c r="AP12" s="103" t="s">
        <v>2447</v>
      </c>
      <c r="AQ12" s="104"/>
      <c r="AR12" s="105"/>
      <c r="AS12" s="103" t="s">
        <v>2451</v>
      </c>
      <c r="AT12" s="104"/>
      <c r="AU12" s="105"/>
      <c r="AV12" s="103" t="s">
        <v>2455</v>
      </c>
      <c r="AW12" s="104"/>
      <c r="AX12" s="105"/>
      <c r="AY12" s="103" t="s">
        <v>2459</v>
      </c>
      <c r="AZ12" s="104"/>
      <c r="BA12" s="105"/>
      <c r="BB12" s="103" t="s">
        <v>2462</v>
      </c>
      <c r="BC12" s="104"/>
      <c r="BD12" s="105"/>
      <c r="BE12" s="103" t="s">
        <v>2465</v>
      </c>
      <c r="BF12" s="104"/>
      <c r="BG12" s="105"/>
      <c r="BH12" s="103" t="s">
        <v>2469</v>
      </c>
      <c r="BI12" s="104"/>
      <c r="BJ12" s="105"/>
      <c r="BK12" s="103" t="s">
        <v>2473</v>
      </c>
      <c r="BL12" s="104"/>
      <c r="BM12" s="105"/>
      <c r="BN12" s="103" t="s">
        <v>2477</v>
      </c>
      <c r="BO12" s="104"/>
      <c r="BP12" s="105"/>
      <c r="BQ12" s="103" t="s">
        <v>2481</v>
      </c>
      <c r="BR12" s="104"/>
      <c r="BS12" s="105"/>
      <c r="BT12" s="103" t="s">
        <v>2485</v>
      </c>
      <c r="BU12" s="104"/>
      <c r="BV12" s="105"/>
      <c r="BW12" s="103" t="s">
        <v>2489</v>
      </c>
      <c r="BX12" s="104"/>
      <c r="BY12" s="105"/>
      <c r="BZ12" s="103" t="s">
        <v>2490</v>
      </c>
      <c r="CA12" s="104"/>
      <c r="CB12" s="105"/>
      <c r="CC12" s="103" t="s">
        <v>2493</v>
      </c>
      <c r="CD12" s="104"/>
      <c r="CE12" s="105"/>
      <c r="CF12" s="103" t="s">
        <v>2497</v>
      </c>
      <c r="CG12" s="104"/>
      <c r="CH12" s="105"/>
      <c r="CI12" s="103" t="s">
        <v>2501</v>
      </c>
      <c r="CJ12" s="104"/>
      <c r="CK12" s="105"/>
      <c r="CL12" s="103" t="s">
        <v>2502</v>
      </c>
      <c r="CM12" s="104"/>
      <c r="CN12" s="105"/>
      <c r="CO12" s="103" t="s">
        <v>2506</v>
      </c>
      <c r="CP12" s="104"/>
      <c r="CQ12" s="105"/>
      <c r="CR12" s="106" t="s">
        <v>2510</v>
      </c>
      <c r="CS12" s="107"/>
      <c r="CT12" s="108"/>
      <c r="CU12" s="106" t="s">
        <v>3144</v>
      </c>
      <c r="CV12" s="107"/>
      <c r="CW12" s="108"/>
      <c r="CX12" s="103" t="s">
        <v>2517</v>
      </c>
      <c r="CY12" s="104"/>
      <c r="CZ12" s="105"/>
      <c r="DA12" s="106" t="s">
        <v>2520</v>
      </c>
      <c r="DB12" s="107"/>
      <c r="DC12" s="108"/>
      <c r="DD12" s="106" t="s">
        <v>2524</v>
      </c>
      <c r="DE12" s="107"/>
      <c r="DF12" s="108"/>
      <c r="DG12" s="103" t="s">
        <v>2525</v>
      </c>
      <c r="DH12" s="104"/>
      <c r="DI12" s="105"/>
      <c r="DJ12" s="106" t="s">
        <v>2527</v>
      </c>
      <c r="DK12" s="107"/>
      <c r="DL12" s="108"/>
      <c r="DM12" s="103" t="s">
        <v>2531</v>
      </c>
      <c r="DN12" s="104"/>
      <c r="DO12" s="105"/>
      <c r="DP12" s="103" t="s">
        <v>2535</v>
      </c>
      <c r="DQ12" s="104"/>
      <c r="DR12" s="105"/>
      <c r="DS12" s="103" t="s">
        <v>2539</v>
      </c>
      <c r="DT12" s="104"/>
      <c r="DU12" s="105"/>
      <c r="DV12" s="103" t="s">
        <v>2543</v>
      </c>
      <c r="DW12" s="104"/>
      <c r="DX12" s="105"/>
      <c r="DY12" s="103" t="s">
        <v>2547</v>
      </c>
      <c r="DZ12" s="104"/>
      <c r="EA12" s="105"/>
      <c r="EB12" s="103" t="s">
        <v>2551</v>
      </c>
      <c r="EC12" s="104"/>
      <c r="ED12" s="105"/>
      <c r="EE12" s="106" t="s">
        <v>2555</v>
      </c>
      <c r="EF12" s="107"/>
      <c r="EG12" s="108"/>
      <c r="EH12" s="103" t="s">
        <v>2559</v>
      </c>
      <c r="EI12" s="104"/>
      <c r="EJ12" s="105"/>
      <c r="EK12" s="106" t="s">
        <v>2562</v>
      </c>
      <c r="EL12" s="107"/>
      <c r="EM12" s="108"/>
      <c r="EN12" s="103" t="s">
        <v>2563</v>
      </c>
      <c r="EO12" s="104"/>
      <c r="EP12" s="105"/>
      <c r="EQ12" s="103" t="s">
        <v>2567</v>
      </c>
      <c r="ER12" s="104"/>
      <c r="ES12" s="105"/>
      <c r="ET12" s="103" t="s">
        <v>2571</v>
      </c>
      <c r="EU12" s="104"/>
      <c r="EV12" s="105"/>
      <c r="EW12" s="103" t="s">
        <v>2572</v>
      </c>
      <c r="EX12" s="104"/>
      <c r="EY12" s="105"/>
      <c r="EZ12" s="103" t="s">
        <v>2576</v>
      </c>
      <c r="FA12" s="104"/>
      <c r="FB12" s="105"/>
      <c r="FC12" s="103" t="s">
        <v>2580</v>
      </c>
      <c r="FD12" s="104"/>
      <c r="FE12" s="105"/>
      <c r="FF12" s="103" t="s">
        <v>2584</v>
      </c>
      <c r="FG12" s="104"/>
      <c r="FH12" s="105"/>
      <c r="FI12" s="103" t="s">
        <v>2588</v>
      </c>
      <c r="FJ12" s="104"/>
      <c r="FK12" s="105"/>
      <c r="FL12" s="103" t="s">
        <v>2591</v>
      </c>
      <c r="FM12" s="104"/>
      <c r="FN12" s="105"/>
      <c r="FO12" s="103" t="s">
        <v>2595</v>
      </c>
      <c r="FP12" s="104"/>
      <c r="FQ12" s="105"/>
      <c r="FR12" s="103" t="s">
        <v>2599</v>
      </c>
      <c r="FS12" s="104"/>
      <c r="FT12" s="105"/>
      <c r="FU12" s="103" t="s">
        <v>2603</v>
      </c>
      <c r="FV12" s="104"/>
      <c r="FW12" s="105"/>
      <c r="FX12" s="103" t="s">
        <v>2604</v>
      </c>
      <c r="FY12" s="104"/>
      <c r="FZ12" s="105"/>
      <c r="GA12" s="103" t="s">
        <v>2608</v>
      </c>
      <c r="GB12" s="104"/>
      <c r="GC12" s="105"/>
      <c r="GD12" s="103" t="s">
        <v>2612</v>
      </c>
      <c r="GE12" s="104"/>
      <c r="GF12" s="105"/>
      <c r="GG12" s="103" t="s">
        <v>2616</v>
      </c>
      <c r="GH12" s="104"/>
      <c r="GI12" s="105"/>
      <c r="GJ12" s="103" t="s">
        <v>2620</v>
      </c>
      <c r="GK12" s="104"/>
      <c r="GL12" s="105"/>
      <c r="GM12" s="103" t="s">
        <v>2624</v>
      </c>
      <c r="GN12" s="104"/>
      <c r="GO12" s="105"/>
      <c r="GP12" s="103" t="s">
        <v>2625</v>
      </c>
      <c r="GQ12" s="104"/>
      <c r="GR12" s="105"/>
      <c r="GS12" s="103" t="s">
        <v>2628</v>
      </c>
      <c r="GT12" s="104"/>
      <c r="GU12" s="105"/>
      <c r="GV12" s="103" t="s">
        <v>2632</v>
      </c>
      <c r="GW12" s="104"/>
      <c r="GX12" s="105"/>
      <c r="GY12" s="103" t="s">
        <v>2636</v>
      </c>
      <c r="GZ12" s="104"/>
      <c r="HA12" s="105"/>
      <c r="HB12" s="103" t="s">
        <v>2640</v>
      </c>
      <c r="HC12" s="104"/>
      <c r="HD12" s="105"/>
      <c r="HE12" s="103" t="s">
        <v>2644</v>
      </c>
      <c r="HF12" s="104"/>
      <c r="HG12" s="105"/>
      <c r="HH12" s="103" t="s">
        <v>2648</v>
      </c>
      <c r="HI12" s="104"/>
      <c r="HJ12" s="105"/>
      <c r="HK12" s="103" t="s">
        <v>2652</v>
      </c>
      <c r="HL12" s="104"/>
      <c r="HM12" s="105"/>
      <c r="HN12" s="103" t="s">
        <v>2654</v>
      </c>
      <c r="HO12" s="104"/>
      <c r="HP12" s="105"/>
      <c r="HQ12" s="103" t="s">
        <v>2657</v>
      </c>
      <c r="HR12" s="104"/>
      <c r="HS12" s="105"/>
      <c r="HT12" s="103" t="s">
        <v>2660</v>
      </c>
      <c r="HU12" s="104"/>
      <c r="HV12" s="105"/>
      <c r="HW12" s="103" t="s">
        <v>2664</v>
      </c>
      <c r="HX12" s="104"/>
      <c r="HY12" s="105"/>
      <c r="HZ12" s="103" t="s">
        <v>2668</v>
      </c>
      <c r="IA12" s="104"/>
      <c r="IB12" s="105"/>
      <c r="IC12" s="103" t="s">
        <v>2671</v>
      </c>
      <c r="ID12" s="104"/>
      <c r="IE12" s="105"/>
      <c r="IF12" s="103" t="s">
        <v>2675</v>
      </c>
      <c r="IG12" s="104"/>
      <c r="IH12" s="105"/>
      <c r="II12" s="103" t="s">
        <v>2678</v>
      </c>
      <c r="IJ12" s="104"/>
      <c r="IK12" s="105"/>
      <c r="IL12" s="103" t="s">
        <v>2682</v>
      </c>
      <c r="IM12" s="104"/>
      <c r="IN12" s="105"/>
      <c r="IO12" s="103" t="s">
        <v>2685</v>
      </c>
      <c r="IP12" s="104"/>
      <c r="IQ12" s="105"/>
      <c r="IR12" s="103" t="s">
        <v>2688</v>
      </c>
      <c r="IS12" s="104"/>
      <c r="IT12" s="105"/>
      <c r="IU12" s="103" t="s">
        <v>2692</v>
      </c>
      <c r="IV12" s="104"/>
      <c r="IW12" s="105"/>
      <c r="IX12" s="103" t="s">
        <v>2693</v>
      </c>
      <c r="IY12" s="104"/>
      <c r="IZ12" s="105"/>
      <c r="JA12" s="103" t="s">
        <v>2697</v>
      </c>
      <c r="JB12" s="104"/>
      <c r="JC12" s="105"/>
      <c r="JD12" s="103" t="s">
        <v>2701</v>
      </c>
      <c r="JE12" s="104"/>
      <c r="JF12" s="105"/>
      <c r="JG12" s="103" t="s">
        <v>2705</v>
      </c>
      <c r="JH12" s="104"/>
      <c r="JI12" s="105"/>
      <c r="JJ12" s="103" t="s">
        <v>2707</v>
      </c>
      <c r="JK12" s="104"/>
      <c r="JL12" s="105"/>
      <c r="JM12" s="103" t="s">
        <v>2711</v>
      </c>
      <c r="JN12" s="104"/>
      <c r="JO12" s="105"/>
      <c r="JP12" s="103" t="s">
        <v>2712</v>
      </c>
      <c r="JQ12" s="104"/>
      <c r="JR12" s="105"/>
      <c r="JS12" s="103" t="s">
        <v>2716</v>
      </c>
      <c r="JT12" s="104"/>
      <c r="JU12" s="105"/>
      <c r="JV12" s="103" t="s">
        <v>2720</v>
      </c>
      <c r="JW12" s="104"/>
      <c r="JX12" s="105"/>
      <c r="JY12" s="103" t="s">
        <v>2724</v>
      </c>
      <c r="JZ12" s="104"/>
      <c r="KA12" s="105"/>
      <c r="KB12" s="103" t="s">
        <v>2728</v>
      </c>
      <c r="KC12" s="104"/>
      <c r="KD12" s="105"/>
      <c r="KE12" s="103" t="s">
        <v>2644</v>
      </c>
      <c r="KF12" s="104"/>
      <c r="KG12" s="105"/>
      <c r="KH12" s="103" t="s">
        <v>2733</v>
      </c>
      <c r="KI12" s="104"/>
      <c r="KJ12" s="105"/>
      <c r="KK12" s="103" t="s">
        <v>2735</v>
      </c>
      <c r="KL12" s="104"/>
      <c r="KM12" s="105"/>
      <c r="KN12" s="103" t="s">
        <v>2739</v>
      </c>
      <c r="KO12" s="104"/>
      <c r="KP12" s="105"/>
      <c r="KQ12" s="103" t="s">
        <v>2743</v>
      </c>
      <c r="KR12" s="104"/>
      <c r="KS12" s="105"/>
      <c r="KT12" s="103" t="s">
        <v>2747</v>
      </c>
      <c r="KU12" s="104"/>
      <c r="KV12" s="105"/>
      <c r="KW12" s="133" t="s">
        <v>2751</v>
      </c>
      <c r="KX12" s="124"/>
      <c r="KY12" s="134"/>
      <c r="KZ12" s="133" t="s">
        <v>2755</v>
      </c>
      <c r="LA12" s="124"/>
      <c r="LB12" s="134"/>
      <c r="LC12" s="135" t="s">
        <v>2756</v>
      </c>
      <c r="LD12" s="136"/>
      <c r="LE12" s="137"/>
      <c r="LF12" s="135" t="s">
        <v>2759</v>
      </c>
      <c r="LG12" s="136"/>
      <c r="LH12" s="137"/>
      <c r="LI12" s="135" t="s">
        <v>2763</v>
      </c>
      <c r="LJ12" s="136"/>
      <c r="LK12" s="137"/>
      <c r="LL12" s="135" t="s">
        <v>2767</v>
      </c>
      <c r="LM12" s="136"/>
      <c r="LN12" s="137"/>
      <c r="LO12" s="135" t="s">
        <v>2771</v>
      </c>
      <c r="LP12" s="136"/>
      <c r="LQ12" s="137"/>
      <c r="LR12" s="135" t="s">
        <v>2775</v>
      </c>
      <c r="LS12" s="136"/>
      <c r="LT12" s="137"/>
      <c r="LU12" s="135" t="s">
        <v>2777</v>
      </c>
      <c r="LV12" s="136"/>
      <c r="LW12" s="137"/>
      <c r="LX12" s="135" t="s">
        <v>2781</v>
      </c>
      <c r="LY12" s="136"/>
      <c r="LZ12" s="137"/>
      <c r="MA12" s="135" t="s">
        <v>2785</v>
      </c>
      <c r="MB12" s="136"/>
      <c r="MC12" s="137"/>
      <c r="MD12" s="135" t="s">
        <v>2789</v>
      </c>
      <c r="ME12" s="136"/>
      <c r="MF12" s="137"/>
      <c r="MG12" s="135" t="s">
        <v>2793</v>
      </c>
      <c r="MH12" s="136"/>
      <c r="MI12" s="137"/>
      <c r="MJ12" s="135" t="s">
        <v>2797</v>
      </c>
      <c r="MK12" s="136"/>
      <c r="ML12" s="137"/>
      <c r="MM12" s="133" t="s">
        <v>2801</v>
      </c>
      <c r="MN12" s="124"/>
      <c r="MO12" s="134"/>
      <c r="MP12" s="133" t="s">
        <v>2805</v>
      </c>
      <c r="MQ12" s="124"/>
      <c r="MR12" s="134"/>
      <c r="MS12" s="133" t="s">
        <v>2808</v>
      </c>
      <c r="MT12" s="124"/>
      <c r="MU12" s="134"/>
      <c r="MV12" s="135" t="s">
        <v>2812</v>
      </c>
      <c r="MW12" s="136"/>
      <c r="MX12" s="137"/>
      <c r="MY12" s="135" t="s">
        <v>2816</v>
      </c>
      <c r="MZ12" s="136"/>
      <c r="NA12" s="137"/>
      <c r="NB12" s="133" t="s">
        <v>2820</v>
      </c>
      <c r="NC12" s="124"/>
      <c r="ND12" s="134"/>
      <c r="NE12" s="133" t="s">
        <v>2824</v>
      </c>
      <c r="NF12" s="124"/>
      <c r="NG12" s="134"/>
      <c r="NH12" s="133" t="s">
        <v>2825</v>
      </c>
      <c r="NI12" s="124"/>
      <c r="NJ12" s="134"/>
      <c r="NK12" s="133" t="s">
        <v>2829</v>
      </c>
      <c r="NL12" s="124"/>
      <c r="NM12" s="134"/>
      <c r="NN12" s="133" t="s">
        <v>2833</v>
      </c>
      <c r="NO12" s="124"/>
      <c r="NP12" s="134"/>
      <c r="NQ12" s="133" t="s">
        <v>2837</v>
      </c>
      <c r="NR12" s="124"/>
      <c r="NS12" s="134"/>
      <c r="NT12" s="133" t="s">
        <v>2841</v>
      </c>
      <c r="NU12" s="124"/>
      <c r="NV12" s="134"/>
      <c r="NW12" s="133" t="s">
        <v>2845</v>
      </c>
      <c r="NX12" s="124"/>
      <c r="NY12" s="134"/>
      <c r="NZ12" s="133" t="s">
        <v>2849</v>
      </c>
      <c r="OA12" s="124"/>
      <c r="OB12" s="134"/>
      <c r="OC12" s="133" t="s">
        <v>2853</v>
      </c>
      <c r="OD12" s="124"/>
      <c r="OE12" s="134"/>
      <c r="OF12" s="133" t="s">
        <v>2857</v>
      </c>
      <c r="OG12" s="124"/>
      <c r="OH12" s="134"/>
      <c r="OI12" s="133" t="s">
        <v>2861</v>
      </c>
      <c r="OJ12" s="124"/>
      <c r="OK12" s="134"/>
      <c r="OL12" s="135" t="s">
        <v>2865</v>
      </c>
      <c r="OM12" s="136"/>
      <c r="ON12" s="137"/>
      <c r="OO12" s="135" t="s">
        <v>2869</v>
      </c>
      <c r="OP12" s="136"/>
      <c r="OQ12" s="137"/>
      <c r="OR12" s="135" t="s">
        <v>2873</v>
      </c>
      <c r="OS12" s="136"/>
      <c r="OT12" s="137"/>
      <c r="OU12" s="133" t="s">
        <v>2877</v>
      </c>
      <c r="OV12" s="124"/>
      <c r="OW12" s="134"/>
      <c r="OX12" s="135" t="s">
        <v>2881</v>
      </c>
      <c r="OY12" s="136"/>
      <c r="OZ12" s="137"/>
      <c r="PA12" s="135" t="s">
        <v>2885</v>
      </c>
      <c r="PB12" s="136"/>
      <c r="PC12" s="137"/>
      <c r="PD12" s="135" t="s">
        <v>2889</v>
      </c>
      <c r="PE12" s="136"/>
      <c r="PF12" s="137"/>
      <c r="PG12" s="135" t="s">
        <v>2893</v>
      </c>
      <c r="PH12" s="136"/>
      <c r="PI12" s="137"/>
      <c r="PJ12" s="135" t="s">
        <v>2897</v>
      </c>
      <c r="PK12" s="136"/>
      <c r="PL12" s="137"/>
      <c r="PM12" s="135" t="s">
        <v>2900</v>
      </c>
      <c r="PN12" s="136"/>
      <c r="PO12" s="137"/>
      <c r="PP12" s="135" t="s">
        <v>2904</v>
      </c>
      <c r="PQ12" s="136"/>
      <c r="PR12" s="137"/>
      <c r="PS12" s="135" t="s">
        <v>2908</v>
      </c>
      <c r="PT12" s="136"/>
      <c r="PU12" s="137"/>
      <c r="PV12" s="135" t="s">
        <v>2912</v>
      </c>
      <c r="PW12" s="136"/>
      <c r="PX12" s="137"/>
      <c r="PY12" s="135" t="s">
        <v>2916</v>
      </c>
      <c r="PZ12" s="136"/>
      <c r="QA12" s="137"/>
      <c r="QB12" s="135" t="s">
        <v>2919</v>
      </c>
      <c r="QC12" s="136"/>
      <c r="QD12" s="137"/>
      <c r="QE12" s="133" t="s">
        <v>2923</v>
      </c>
      <c r="QF12" s="124"/>
      <c r="QG12" s="134"/>
      <c r="QH12" s="133" t="s">
        <v>2927</v>
      </c>
      <c r="QI12" s="124"/>
      <c r="QJ12" s="134"/>
      <c r="QK12" s="133" t="s">
        <v>2931</v>
      </c>
      <c r="QL12" s="124"/>
      <c r="QM12" s="134"/>
      <c r="QN12" s="133" t="s">
        <v>2935</v>
      </c>
      <c r="QO12" s="124"/>
      <c r="QP12" s="134"/>
      <c r="QQ12" s="133" t="s">
        <v>2939</v>
      </c>
      <c r="QR12" s="124"/>
      <c r="QS12" s="134"/>
      <c r="QT12" s="133" t="s">
        <v>2943</v>
      </c>
      <c r="QU12" s="124"/>
      <c r="QV12" s="134"/>
      <c r="QW12" s="133" t="s">
        <v>2947</v>
      </c>
      <c r="QX12" s="124"/>
      <c r="QY12" s="134"/>
      <c r="QZ12" s="133" t="s">
        <v>2951</v>
      </c>
      <c r="RA12" s="124"/>
      <c r="RB12" s="134"/>
      <c r="RC12" s="133" t="s">
        <v>2236</v>
      </c>
      <c r="RD12" s="124"/>
      <c r="RE12" s="134"/>
      <c r="RF12" s="133" t="s">
        <v>2957</v>
      </c>
      <c r="RG12" s="124"/>
      <c r="RH12" s="134"/>
      <c r="RI12" s="133" t="s">
        <v>2958</v>
      </c>
      <c r="RJ12" s="124"/>
      <c r="RK12" s="134"/>
      <c r="RL12" s="133" t="s">
        <v>2962</v>
      </c>
      <c r="RM12" s="124"/>
      <c r="RN12" s="134"/>
      <c r="RO12" s="133" t="s">
        <v>2966</v>
      </c>
      <c r="RP12" s="124"/>
      <c r="RQ12" s="134"/>
      <c r="RR12" s="133" t="s">
        <v>2970</v>
      </c>
      <c r="RS12" s="124"/>
      <c r="RT12" s="134"/>
      <c r="RU12" s="133" t="s">
        <v>2974</v>
      </c>
      <c r="RV12" s="124"/>
      <c r="RW12" s="134"/>
      <c r="RX12" s="133" t="s">
        <v>2978</v>
      </c>
      <c r="RY12" s="124"/>
      <c r="RZ12" s="134"/>
      <c r="SA12" s="133" t="s">
        <v>2982</v>
      </c>
      <c r="SB12" s="124"/>
      <c r="SC12" s="134"/>
      <c r="SD12" s="133" t="s">
        <v>2986</v>
      </c>
      <c r="SE12" s="124"/>
      <c r="SF12" s="134"/>
      <c r="SG12" s="133" t="s">
        <v>2990</v>
      </c>
      <c r="SH12" s="124"/>
      <c r="SI12" s="134"/>
      <c r="SJ12" s="133" t="s">
        <v>2994</v>
      </c>
      <c r="SK12" s="124"/>
      <c r="SL12" s="134"/>
      <c r="SM12" s="133" t="s">
        <v>2998</v>
      </c>
      <c r="SN12" s="124"/>
      <c r="SO12" s="134"/>
      <c r="SP12" s="133" t="s">
        <v>3002</v>
      </c>
      <c r="SQ12" s="124"/>
      <c r="SR12" s="134"/>
      <c r="SS12" s="133" t="s">
        <v>3006</v>
      </c>
      <c r="ST12" s="124"/>
      <c r="SU12" s="134"/>
      <c r="SV12" s="133" t="s">
        <v>3010</v>
      </c>
      <c r="SW12" s="124"/>
      <c r="SX12" s="134"/>
      <c r="SY12" s="133" t="s">
        <v>3014</v>
      </c>
      <c r="SZ12" s="124"/>
      <c r="TA12" s="134"/>
      <c r="TB12" s="133" t="s">
        <v>3017</v>
      </c>
      <c r="TC12" s="124"/>
      <c r="TD12" s="134"/>
      <c r="TE12" s="133" t="s">
        <v>2525</v>
      </c>
      <c r="TF12" s="124"/>
      <c r="TG12" s="134"/>
      <c r="TH12" s="133" t="s">
        <v>3024</v>
      </c>
      <c r="TI12" s="124"/>
      <c r="TJ12" s="134"/>
      <c r="TK12" s="133" t="s">
        <v>3028</v>
      </c>
      <c r="TL12" s="124"/>
      <c r="TM12" s="134"/>
      <c r="TN12" s="133" t="s">
        <v>3030</v>
      </c>
      <c r="TO12" s="124"/>
      <c r="TP12" s="134"/>
      <c r="TQ12" s="133" t="s">
        <v>3034</v>
      </c>
      <c r="TR12" s="124"/>
      <c r="TS12" s="134"/>
      <c r="TT12" s="133" t="s">
        <v>3038</v>
      </c>
      <c r="TU12" s="124"/>
      <c r="TV12" s="134"/>
      <c r="TW12" s="133" t="s">
        <v>3042</v>
      </c>
      <c r="TX12" s="124"/>
      <c r="TY12" s="134"/>
      <c r="TZ12" s="133" t="s">
        <v>3046</v>
      </c>
      <c r="UA12" s="124"/>
      <c r="UB12" s="134"/>
      <c r="UC12" s="133" t="s">
        <v>3050</v>
      </c>
      <c r="UD12" s="124"/>
      <c r="UE12" s="134"/>
      <c r="UF12" s="133" t="s">
        <v>3054</v>
      </c>
      <c r="UG12" s="124"/>
      <c r="UH12" s="134"/>
      <c r="UI12" s="133" t="s">
        <v>3057</v>
      </c>
      <c r="UJ12" s="124"/>
      <c r="UK12" s="134"/>
      <c r="UL12" s="133" t="s">
        <v>3061</v>
      </c>
      <c r="UM12" s="124"/>
      <c r="UN12" s="134"/>
      <c r="UO12" s="133" t="s">
        <v>3065</v>
      </c>
      <c r="UP12" s="124"/>
      <c r="UQ12" s="134"/>
      <c r="UR12" s="133" t="s">
        <v>3069</v>
      </c>
      <c r="US12" s="124"/>
      <c r="UT12" s="134"/>
      <c r="UU12" s="133" t="s">
        <v>3073</v>
      </c>
      <c r="UV12" s="124"/>
      <c r="UW12" s="134"/>
      <c r="UX12" s="133" t="s">
        <v>3077</v>
      </c>
      <c r="UY12" s="124"/>
      <c r="UZ12" s="134"/>
      <c r="VA12" s="133" t="s">
        <v>3079</v>
      </c>
      <c r="VB12" s="124"/>
      <c r="VC12" s="125"/>
      <c r="VD12" s="123" t="s">
        <v>3083</v>
      </c>
      <c r="VE12" s="124"/>
      <c r="VF12" s="125"/>
      <c r="VG12" s="123" t="s">
        <v>3087</v>
      </c>
      <c r="VH12" s="124"/>
      <c r="VI12" s="134"/>
      <c r="VJ12" s="133" t="s">
        <v>3090</v>
      </c>
      <c r="VK12" s="124"/>
      <c r="VL12" s="134"/>
      <c r="VM12" s="133" t="s">
        <v>3094</v>
      </c>
      <c r="VN12" s="124"/>
      <c r="VO12" s="134"/>
      <c r="VP12" s="133" t="s">
        <v>3097</v>
      </c>
      <c r="VQ12" s="124"/>
      <c r="VR12" s="134"/>
      <c r="VS12" s="133" t="s">
        <v>3100</v>
      </c>
      <c r="VT12" s="124"/>
      <c r="VU12" s="134"/>
      <c r="VV12" s="133" t="s">
        <v>3103</v>
      </c>
      <c r="VW12" s="124"/>
      <c r="VX12" s="134"/>
      <c r="VY12" s="133" t="s">
        <v>3104</v>
      </c>
      <c r="VZ12" s="124"/>
      <c r="WA12" s="134"/>
      <c r="WB12" s="133" t="s">
        <v>3107</v>
      </c>
      <c r="WC12" s="124"/>
      <c r="WD12" s="134"/>
      <c r="WE12" s="133" t="s">
        <v>3111</v>
      </c>
      <c r="WF12" s="124"/>
      <c r="WG12" s="134"/>
      <c r="WH12" s="106" t="s">
        <v>3112</v>
      </c>
      <c r="WI12" s="107"/>
      <c r="WJ12" s="108"/>
      <c r="WK12" s="133" t="s">
        <v>3116</v>
      </c>
      <c r="WL12" s="124"/>
      <c r="WM12" s="134"/>
      <c r="WN12" s="133" t="s">
        <v>3118</v>
      </c>
      <c r="WO12" s="124"/>
      <c r="WP12" s="134"/>
      <c r="WQ12" s="133" t="s">
        <v>3120</v>
      </c>
      <c r="WR12" s="124"/>
      <c r="WS12" s="134"/>
      <c r="WT12" s="133" t="s">
        <v>3124</v>
      </c>
      <c r="WU12" s="124"/>
      <c r="WV12" s="134"/>
      <c r="WW12" s="133" t="s">
        <v>3127</v>
      </c>
      <c r="WX12" s="124"/>
      <c r="WY12" s="134"/>
      <c r="WZ12" s="133" t="s">
        <v>3130</v>
      </c>
      <c r="XA12" s="124"/>
      <c r="XB12" s="134"/>
      <c r="XC12" s="133" t="s">
        <v>3134</v>
      </c>
      <c r="XD12" s="124"/>
      <c r="XE12" s="134"/>
      <c r="XF12" s="133" t="s">
        <v>3138</v>
      </c>
      <c r="XG12" s="124"/>
      <c r="XH12" s="125"/>
      <c r="XI12" s="123" t="s">
        <v>3139</v>
      </c>
      <c r="XJ12" s="124"/>
      <c r="XK12" s="125"/>
    </row>
    <row r="13" spans="1:635" ht="180.75" thickBot="1" x14ac:dyDescent="0.3">
      <c r="A13" s="59"/>
      <c r="B13" s="59"/>
      <c r="C13" s="28" t="s">
        <v>2401</v>
      </c>
      <c r="D13" s="29" t="s">
        <v>2402</v>
      </c>
      <c r="E13" s="30" t="s">
        <v>2403</v>
      </c>
      <c r="F13" s="28" t="s">
        <v>2405</v>
      </c>
      <c r="G13" s="29" t="s">
        <v>2406</v>
      </c>
      <c r="H13" s="30" t="s">
        <v>2407</v>
      </c>
      <c r="I13" s="28" t="s">
        <v>651</v>
      </c>
      <c r="J13" s="29" t="s">
        <v>2408</v>
      </c>
      <c r="K13" s="30" t="s">
        <v>653</v>
      </c>
      <c r="L13" s="28" t="s">
        <v>2410</v>
      </c>
      <c r="M13" s="29" t="s">
        <v>2411</v>
      </c>
      <c r="N13" s="30" t="s">
        <v>2412</v>
      </c>
      <c r="O13" s="28" t="s">
        <v>2414</v>
      </c>
      <c r="P13" s="29" t="s">
        <v>2415</v>
      </c>
      <c r="Q13" s="30" t="s">
        <v>2416</v>
      </c>
      <c r="R13" s="28" t="s">
        <v>2418</v>
      </c>
      <c r="S13" s="29" t="s">
        <v>2419</v>
      </c>
      <c r="T13" s="30" t="s">
        <v>2420</v>
      </c>
      <c r="U13" s="28" t="s">
        <v>2422</v>
      </c>
      <c r="V13" s="29" t="s">
        <v>2423</v>
      </c>
      <c r="W13" s="30" t="s">
        <v>2424</v>
      </c>
      <c r="X13" s="28" t="s">
        <v>2426</v>
      </c>
      <c r="Y13" s="29" t="s">
        <v>2427</v>
      </c>
      <c r="Z13" s="30" t="s">
        <v>2428</v>
      </c>
      <c r="AA13" s="28" t="s">
        <v>2430</v>
      </c>
      <c r="AB13" s="29" t="s">
        <v>2431</v>
      </c>
      <c r="AC13" s="30" t="s">
        <v>2432</v>
      </c>
      <c r="AD13" s="28" t="s">
        <v>2433</v>
      </c>
      <c r="AE13" s="29" t="s">
        <v>2434</v>
      </c>
      <c r="AF13" s="30" t="s">
        <v>2435</v>
      </c>
      <c r="AG13" s="28" t="s">
        <v>3145</v>
      </c>
      <c r="AH13" s="29" t="s">
        <v>2437</v>
      </c>
      <c r="AI13" s="30" t="s">
        <v>2438</v>
      </c>
      <c r="AJ13" s="28" t="s">
        <v>2440</v>
      </c>
      <c r="AK13" s="29" t="s">
        <v>2441</v>
      </c>
      <c r="AL13" s="30" t="s">
        <v>2442</v>
      </c>
      <c r="AM13" s="28" t="s">
        <v>2444</v>
      </c>
      <c r="AN13" s="29" t="s">
        <v>2445</v>
      </c>
      <c r="AO13" s="30" t="s">
        <v>2446</v>
      </c>
      <c r="AP13" s="28" t="s">
        <v>2448</v>
      </c>
      <c r="AQ13" s="29" t="s">
        <v>2449</v>
      </c>
      <c r="AR13" s="30" t="s">
        <v>2450</v>
      </c>
      <c r="AS13" s="28" t="s">
        <v>2452</v>
      </c>
      <c r="AT13" s="29" t="s">
        <v>2453</v>
      </c>
      <c r="AU13" s="30" t="s">
        <v>2454</v>
      </c>
      <c r="AV13" s="28" t="s">
        <v>2456</v>
      </c>
      <c r="AW13" s="29" t="s">
        <v>2457</v>
      </c>
      <c r="AX13" s="30" t="s">
        <v>2458</v>
      </c>
      <c r="AY13" s="28" t="s">
        <v>2460</v>
      </c>
      <c r="AZ13" s="29" t="s">
        <v>2461</v>
      </c>
      <c r="BA13" s="30" t="s">
        <v>425</v>
      </c>
      <c r="BB13" s="28" t="s">
        <v>696</v>
      </c>
      <c r="BC13" s="29" t="s">
        <v>2463</v>
      </c>
      <c r="BD13" s="30" t="s">
        <v>2464</v>
      </c>
      <c r="BE13" s="28" t="s">
        <v>2466</v>
      </c>
      <c r="BF13" s="29" t="s">
        <v>2467</v>
      </c>
      <c r="BG13" s="30" t="s">
        <v>2468</v>
      </c>
      <c r="BH13" s="28" t="s">
        <v>2470</v>
      </c>
      <c r="BI13" s="29" t="s">
        <v>2471</v>
      </c>
      <c r="BJ13" s="30" t="s">
        <v>2472</v>
      </c>
      <c r="BK13" s="28" t="s">
        <v>2474</v>
      </c>
      <c r="BL13" s="29" t="s">
        <v>2475</v>
      </c>
      <c r="BM13" s="30" t="s">
        <v>2476</v>
      </c>
      <c r="BN13" s="28" t="s">
        <v>2478</v>
      </c>
      <c r="BO13" s="29" t="s">
        <v>2479</v>
      </c>
      <c r="BP13" s="30" t="s">
        <v>2480</v>
      </c>
      <c r="BQ13" s="28" t="s">
        <v>2482</v>
      </c>
      <c r="BR13" s="29" t="s">
        <v>2483</v>
      </c>
      <c r="BS13" s="30" t="s">
        <v>2484</v>
      </c>
      <c r="BT13" s="28" t="s">
        <v>2486</v>
      </c>
      <c r="BU13" s="29" t="s">
        <v>2487</v>
      </c>
      <c r="BV13" s="30" t="s">
        <v>2488</v>
      </c>
      <c r="BW13" s="28" t="s">
        <v>696</v>
      </c>
      <c r="BX13" s="29" t="s">
        <v>2463</v>
      </c>
      <c r="BY13" s="30" t="s">
        <v>2464</v>
      </c>
      <c r="BZ13" s="28" t="s">
        <v>1657</v>
      </c>
      <c r="CA13" s="29" t="s">
        <v>2491</v>
      </c>
      <c r="CB13" s="30" t="s">
        <v>2492</v>
      </c>
      <c r="CC13" s="28" t="s">
        <v>2494</v>
      </c>
      <c r="CD13" s="29" t="s">
        <v>2495</v>
      </c>
      <c r="CE13" s="30" t="s">
        <v>2496</v>
      </c>
      <c r="CF13" s="28" t="s">
        <v>2498</v>
      </c>
      <c r="CG13" s="29" t="s">
        <v>2499</v>
      </c>
      <c r="CH13" s="30" t="s">
        <v>2500</v>
      </c>
      <c r="CI13" s="28"/>
      <c r="CJ13" s="29"/>
      <c r="CK13" s="30"/>
      <c r="CL13" s="28" t="s">
        <v>2503</v>
      </c>
      <c r="CM13" s="29" t="s">
        <v>2504</v>
      </c>
      <c r="CN13" s="30" t="s">
        <v>2505</v>
      </c>
      <c r="CO13" s="32" t="s">
        <v>2507</v>
      </c>
      <c r="CP13" s="34" t="s">
        <v>2508</v>
      </c>
      <c r="CQ13" s="33" t="s">
        <v>2509</v>
      </c>
      <c r="CR13" s="32" t="s">
        <v>2511</v>
      </c>
      <c r="CS13" s="34" t="s">
        <v>2512</v>
      </c>
      <c r="CT13" s="33" t="s">
        <v>2513</v>
      </c>
      <c r="CU13" s="32" t="s">
        <v>2514</v>
      </c>
      <c r="CV13" s="34" t="s">
        <v>2515</v>
      </c>
      <c r="CW13" s="33" t="s">
        <v>2516</v>
      </c>
      <c r="CX13" s="32" t="s">
        <v>494</v>
      </c>
      <c r="CY13" s="34" t="s">
        <v>2518</v>
      </c>
      <c r="CZ13" s="33" t="s">
        <v>2519</v>
      </c>
      <c r="DA13" s="32" t="s">
        <v>2521</v>
      </c>
      <c r="DB13" s="34" t="s">
        <v>2522</v>
      </c>
      <c r="DC13" s="33" t="s">
        <v>2523</v>
      </c>
      <c r="DD13" s="32" t="s">
        <v>564</v>
      </c>
      <c r="DE13" s="34" t="s">
        <v>1839</v>
      </c>
      <c r="DF13" s="33" t="s">
        <v>461</v>
      </c>
      <c r="DG13" s="32" t="s">
        <v>1715</v>
      </c>
      <c r="DH13" s="34" t="s">
        <v>2526</v>
      </c>
      <c r="DI13" s="33" t="s">
        <v>1717</v>
      </c>
      <c r="DJ13" s="32" t="s">
        <v>2528</v>
      </c>
      <c r="DK13" s="34" t="s">
        <v>2529</v>
      </c>
      <c r="DL13" s="33" t="s">
        <v>2530</v>
      </c>
      <c r="DM13" s="32" t="s">
        <v>2532</v>
      </c>
      <c r="DN13" s="34" t="s">
        <v>2533</v>
      </c>
      <c r="DO13" s="33" t="s">
        <v>2534</v>
      </c>
      <c r="DP13" s="32" t="s">
        <v>2536</v>
      </c>
      <c r="DQ13" s="34" t="s">
        <v>2537</v>
      </c>
      <c r="DR13" s="33" t="s">
        <v>2538</v>
      </c>
      <c r="DS13" s="32" t="s">
        <v>2540</v>
      </c>
      <c r="DT13" s="34" t="s">
        <v>2541</v>
      </c>
      <c r="DU13" s="33" t="s">
        <v>2542</v>
      </c>
      <c r="DV13" s="32" t="s">
        <v>2544</v>
      </c>
      <c r="DW13" s="34" t="s">
        <v>2545</v>
      </c>
      <c r="DX13" s="33" t="s">
        <v>2546</v>
      </c>
      <c r="DY13" s="32" t="s">
        <v>2548</v>
      </c>
      <c r="DZ13" s="34" t="s">
        <v>2549</v>
      </c>
      <c r="EA13" s="33" t="s">
        <v>2550</v>
      </c>
      <c r="EB13" s="32" t="s">
        <v>2552</v>
      </c>
      <c r="EC13" s="34" t="s">
        <v>2553</v>
      </c>
      <c r="ED13" s="33" t="s">
        <v>2554</v>
      </c>
      <c r="EE13" s="32" t="s">
        <v>2556</v>
      </c>
      <c r="EF13" s="34" t="s">
        <v>2557</v>
      </c>
      <c r="EG13" s="33" t="s">
        <v>2558</v>
      </c>
      <c r="EH13" s="32" t="s">
        <v>1904</v>
      </c>
      <c r="EI13" s="34" t="s">
        <v>2560</v>
      </c>
      <c r="EJ13" s="33" t="s">
        <v>2561</v>
      </c>
      <c r="EK13" s="32" t="s">
        <v>525</v>
      </c>
      <c r="EL13" s="34" t="s">
        <v>1452</v>
      </c>
      <c r="EM13" s="33" t="s">
        <v>527</v>
      </c>
      <c r="EN13" s="32" t="s">
        <v>2564</v>
      </c>
      <c r="EO13" s="34" t="s">
        <v>2565</v>
      </c>
      <c r="EP13" s="33" t="s">
        <v>2566</v>
      </c>
      <c r="EQ13" s="32" t="s">
        <v>2568</v>
      </c>
      <c r="ER13" s="34" t="s">
        <v>2569</v>
      </c>
      <c r="ES13" s="33" t="s">
        <v>2570</v>
      </c>
      <c r="ET13" s="32" t="s">
        <v>385</v>
      </c>
      <c r="EU13" s="34" t="s">
        <v>589</v>
      </c>
      <c r="EV13" s="33" t="s">
        <v>387</v>
      </c>
      <c r="EW13" s="32" t="s">
        <v>2573</v>
      </c>
      <c r="EX13" s="34" t="s">
        <v>2574</v>
      </c>
      <c r="EY13" s="33" t="s">
        <v>2575</v>
      </c>
      <c r="EZ13" s="32" t="s">
        <v>2577</v>
      </c>
      <c r="FA13" s="34" t="s">
        <v>2578</v>
      </c>
      <c r="FB13" s="33" t="s">
        <v>2579</v>
      </c>
      <c r="FC13" s="32" t="s">
        <v>2581</v>
      </c>
      <c r="FD13" s="34" t="s">
        <v>2582</v>
      </c>
      <c r="FE13" s="33" t="s">
        <v>2583</v>
      </c>
      <c r="FF13" s="32" t="s">
        <v>2585</v>
      </c>
      <c r="FG13" s="34" t="s">
        <v>2586</v>
      </c>
      <c r="FH13" s="33" t="s">
        <v>2587</v>
      </c>
      <c r="FI13" s="32" t="s">
        <v>3146</v>
      </c>
      <c r="FJ13" s="34" t="s">
        <v>2589</v>
      </c>
      <c r="FK13" s="33" t="s">
        <v>2590</v>
      </c>
      <c r="FL13" s="32" t="s">
        <v>2592</v>
      </c>
      <c r="FM13" s="34" t="s">
        <v>2593</v>
      </c>
      <c r="FN13" s="33" t="s">
        <v>2594</v>
      </c>
      <c r="FO13" s="32" t="s">
        <v>2596</v>
      </c>
      <c r="FP13" s="34" t="s">
        <v>2597</v>
      </c>
      <c r="FQ13" s="33" t="s">
        <v>2598</v>
      </c>
      <c r="FR13" s="32" t="s">
        <v>2600</v>
      </c>
      <c r="FS13" s="34" t="s">
        <v>2601</v>
      </c>
      <c r="FT13" s="33" t="s">
        <v>2602</v>
      </c>
      <c r="FU13" s="32" t="s">
        <v>631</v>
      </c>
      <c r="FV13" s="34" t="s">
        <v>1375</v>
      </c>
      <c r="FW13" s="33" t="s">
        <v>633</v>
      </c>
      <c r="FX13" s="32" t="s">
        <v>2605</v>
      </c>
      <c r="FY13" s="34" t="s">
        <v>2606</v>
      </c>
      <c r="FZ13" s="33" t="s">
        <v>2607</v>
      </c>
      <c r="GA13" s="32" t="s">
        <v>2609</v>
      </c>
      <c r="GB13" s="34" t="s">
        <v>2610</v>
      </c>
      <c r="GC13" s="33" t="s">
        <v>2611</v>
      </c>
      <c r="GD13" s="32" t="s">
        <v>2613</v>
      </c>
      <c r="GE13" s="34" t="s">
        <v>2614</v>
      </c>
      <c r="GF13" s="33" t="s">
        <v>2615</v>
      </c>
      <c r="GG13" s="32" t="s">
        <v>2617</v>
      </c>
      <c r="GH13" s="34" t="s">
        <v>2618</v>
      </c>
      <c r="GI13" s="33" t="s">
        <v>2619</v>
      </c>
      <c r="GJ13" s="32" t="s">
        <v>2621</v>
      </c>
      <c r="GK13" s="34" t="s">
        <v>2622</v>
      </c>
      <c r="GL13" s="33" t="s">
        <v>2623</v>
      </c>
      <c r="GM13" s="32" t="s">
        <v>612</v>
      </c>
      <c r="GN13" s="34" t="s">
        <v>613</v>
      </c>
      <c r="GO13" s="33" t="s">
        <v>727</v>
      </c>
      <c r="GP13" s="32" t="s">
        <v>968</v>
      </c>
      <c r="GQ13" s="34" t="s">
        <v>2626</v>
      </c>
      <c r="GR13" s="33" t="s">
        <v>2627</v>
      </c>
      <c r="GS13" s="32" t="s">
        <v>2629</v>
      </c>
      <c r="GT13" s="34" t="s">
        <v>2630</v>
      </c>
      <c r="GU13" s="33" t="s">
        <v>2631</v>
      </c>
      <c r="GV13" s="32" t="s">
        <v>2633</v>
      </c>
      <c r="GW13" s="34" t="s">
        <v>2634</v>
      </c>
      <c r="GX13" s="33" t="s">
        <v>2635</v>
      </c>
      <c r="GY13" s="32" t="s">
        <v>2637</v>
      </c>
      <c r="GZ13" s="34" t="s">
        <v>2638</v>
      </c>
      <c r="HA13" s="33" t="s">
        <v>2639</v>
      </c>
      <c r="HB13" s="32" t="s">
        <v>2641</v>
      </c>
      <c r="HC13" s="34" t="s">
        <v>2642</v>
      </c>
      <c r="HD13" s="33" t="s">
        <v>2643</v>
      </c>
      <c r="HE13" s="32" t="s">
        <v>2645</v>
      </c>
      <c r="HF13" s="34" t="s">
        <v>2646</v>
      </c>
      <c r="HG13" s="33" t="s">
        <v>2647</v>
      </c>
      <c r="HH13" s="32" t="s">
        <v>2649</v>
      </c>
      <c r="HI13" s="34" t="s">
        <v>2650</v>
      </c>
      <c r="HJ13" s="33" t="s">
        <v>2651</v>
      </c>
      <c r="HK13" s="32" t="s">
        <v>2364</v>
      </c>
      <c r="HL13" s="34" t="s">
        <v>2365</v>
      </c>
      <c r="HM13" s="33" t="s">
        <v>2653</v>
      </c>
      <c r="HN13" s="32" t="s">
        <v>435</v>
      </c>
      <c r="HO13" s="34" t="s">
        <v>2655</v>
      </c>
      <c r="HP13" s="33" t="s">
        <v>2656</v>
      </c>
      <c r="HQ13" s="32" t="s">
        <v>1539</v>
      </c>
      <c r="HR13" s="34" t="s">
        <v>2658</v>
      </c>
      <c r="HS13" s="33" t="s">
        <v>2659</v>
      </c>
      <c r="HT13" s="32" t="s">
        <v>2661</v>
      </c>
      <c r="HU13" s="34" t="s">
        <v>2662</v>
      </c>
      <c r="HV13" s="33" t="s">
        <v>2663</v>
      </c>
      <c r="HW13" s="32" t="s">
        <v>2665</v>
      </c>
      <c r="HX13" s="34" t="s">
        <v>2666</v>
      </c>
      <c r="HY13" s="33" t="s">
        <v>2667</v>
      </c>
      <c r="HZ13" s="32" t="s">
        <v>2528</v>
      </c>
      <c r="IA13" s="34" t="s">
        <v>2669</v>
      </c>
      <c r="IB13" s="33" t="s">
        <v>2670</v>
      </c>
      <c r="IC13" s="32" t="s">
        <v>2672</v>
      </c>
      <c r="ID13" s="34" t="s">
        <v>2673</v>
      </c>
      <c r="IE13" s="33" t="s">
        <v>2674</v>
      </c>
      <c r="IF13" s="32" t="s">
        <v>2676</v>
      </c>
      <c r="IG13" s="34" t="s">
        <v>2677</v>
      </c>
      <c r="IH13" s="33" t="s">
        <v>2670</v>
      </c>
      <c r="II13" s="32" t="s">
        <v>2679</v>
      </c>
      <c r="IJ13" s="34" t="s">
        <v>2680</v>
      </c>
      <c r="IK13" s="33" t="s">
        <v>2681</v>
      </c>
      <c r="IL13" s="32" t="s">
        <v>3147</v>
      </c>
      <c r="IM13" s="34" t="s">
        <v>2683</v>
      </c>
      <c r="IN13" s="33" t="s">
        <v>2684</v>
      </c>
      <c r="IO13" s="32" t="s">
        <v>2686</v>
      </c>
      <c r="IP13" s="34" t="s">
        <v>2687</v>
      </c>
      <c r="IQ13" s="33" t="s">
        <v>387</v>
      </c>
      <c r="IR13" s="32" t="s">
        <v>2689</v>
      </c>
      <c r="IS13" s="34" t="s">
        <v>2690</v>
      </c>
      <c r="IT13" s="33" t="s">
        <v>2691</v>
      </c>
      <c r="IU13" s="32" t="s">
        <v>2665</v>
      </c>
      <c r="IV13" s="34" t="s">
        <v>2666</v>
      </c>
      <c r="IW13" s="33" t="s">
        <v>2667</v>
      </c>
      <c r="IX13" s="32" t="s">
        <v>2694</v>
      </c>
      <c r="IY13" s="34" t="s">
        <v>2695</v>
      </c>
      <c r="IZ13" s="33" t="s">
        <v>2696</v>
      </c>
      <c r="JA13" s="32" t="s">
        <v>2698</v>
      </c>
      <c r="JB13" s="34" t="s">
        <v>2699</v>
      </c>
      <c r="JC13" s="33" t="s">
        <v>2700</v>
      </c>
      <c r="JD13" s="32" t="s">
        <v>2702</v>
      </c>
      <c r="JE13" s="34" t="s">
        <v>2703</v>
      </c>
      <c r="JF13" s="33" t="s">
        <v>2704</v>
      </c>
      <c r="JG13" s="32" t="s">
        <v>1542</v>
      </c>
      <c r="JH13" s="34" t="s">
        <v>1543</v>
      </c>
      <c r="JI13" s="33" t="s">
        <v>2706</v>
      </c>
      <c r="JJ13" s="32" t="s">
        <v>2708</v>
      </c>
      <c r="JK13" s="34" t="s">
        <v>2709</v>
      </c>
      <c r="JL13" s="33" t="s">
        <v>2710</v>
      </c>
      <c r="JM13" s="32"/>
      <c r="JN13" s="34"/>
      <c r="JO13" s="33"/>
      <c r="JP13" s="32" t="s">
        <v>2713</v>
      </c>
      <c r="JQ13" s="34" t="s">
        <v>2714</v>
      </c>
      <c r="JR13" s="33" t="s">
        <v>2715</v>
      </c>
      <c r="JS13" s="32" t="s">
        <v>2717</v>
      </c>
      <c r="JT13" s="34" t="s">
        <v>2718</v>
      </c>
      <c r="JU13" s="33" t="s">
        <v>2719</v>
      </c>
      <c r="JV13" s="32" t="s">
        <v>2721</v>
      </c>
      <c r="JW13" s="34" t="s">
        <v>2722</v>
      </c>
      <c r="JX13" s="33" t="s">
        <v>2723</v>
      </c>
      <c r="JY13" s="32" t="s">
        <v>2725</v>
      </c>
      <c r="JZ13" s="34" t="s">
        <v>2726</v>
      </c>
      <c r="KA13" s="33" t="s">
        <v>2727</v>
      </c>
      <c r="KB13" s="32" t="s">
        <v>2729</v>
      </c>
      <c r="KC13" s="34" t="s">
        <v>2730</v>
      </c>
      <c r="KD13" s="33" t="s">
        <v>2731</v>
      </c>
      <c r="KE13" s="32" t="s">
        <v>2645</v>
      </c>
      <c r="KF13" s="34" t="s">
        <v>2646</v>
      </c>
      <c r="KG13" s="33" t="s">
        <v>2732</v>
      </c>
      <c r="KH13" s="32" t="s">
        <v>631</v>
      </c>
      <c r="KI13" s="34" t="s">
        <v>1375</v>
      </c>
      <c r="KJ13" s="33" t="s">
        <v>2734</v>
      </c>
      <c r="KK13" s="32" t="s">
        <v>2736</v>
      </c>
      <c r="KL13" s="34" t="s">
        <v>2737</v>
      </c>
      <c r="KM13" s="33" t="s">
        <v>2738</v>
      </c>
      <c r="KN13" s="32" t="s">
        <v>2740</v>
      </c>
      <c r="KO13" s="34" t="s">
        <v>2741</v>
      </c>
      <c r="KP13" s="33" t="s">
        <v>2742</v>
      </c>
      <c r="KQ13" s="32" t="s">
        <v>2744</v>
      </c>
      <c r="KR13" s="34" t="s">
        <v>2745</v>
      </c>
      <c r="KS13" s="33" t="s">
        <v>2746</v>
      </c>
      <c r="KT13" s="32" t="s">
        <v>2748</v>
      </c>
      <c r="KU13" s="34" t="s">
        <v>2749</v>
      </c>
      <c r="KV13" s="33" t="s">
        <v>2750</v>
      </c>
      <c r="KW13" s="37" t="s">
        <v>2752</v>
      </c>
      <c r="KX13" s="38" t="s">
        <v>2753</v>
      </c>
      <c r="KY13" s="38" t="s">
        <v>2754</v>
      </c>
      <c r="KZ13" s="37" t="s">
        <v>525</v>
      </c>
      <c r="LA13" s="38" t="s">
        <v>1452</v>
      </c>
      <c r="LB13" s="38" t="s">
        <v>527</v>
      </c>
      <c r="LC13" s="37" t="s">
        <v>3148</v>
      </c>
      <c r="LD13" s="38" t="s">
        <v>2757</v>
      </c>
      <c r="LE13" s="38" t="s">
        <v>2758</v>
      </c>
      <c r="LF13" s="37" t="s">
        <v>2760</v>
      </c>
      <c r="LG13" s="38" t="s">
        <v>2761</v>
      </c>
      <c r="LH13" s="38" t="s">
        <v>2762</v>
      </c>
      <c r="LI13" s="37" t="s">
        <v>2764</v>
      </c>
      <c r="LJ13" s="38" t="s">
        <v>2765</v>
      </c>
      <c r="LK13" s="38" t="s">
        <v>2766</v>
      </c>
      <c r="LL13" s="37" t="s">
        <v>2768</v>
      </c>
      <c r="LM13" s="38" t="s">
        <v>2769</v>
      </c>
      <c r="LN13" s="38" t="s">
        <v>2770</v>
      </c>
      <c r="LO13" s="37" t="s">
        <v>2772</v>
      </c>
      <c r="LP13" s="38" t="s">
        <v>2773</v>
      </c>
      <c r="LQ13" s="38" t="s">
        <v>2774</v>
      </c>
      <c r="LR13" s="37" t="s">
        <v>3149</v>
      </c>
      <c r="LS13" s="38" t="s">
        <v>3150</v>
      </c>
      <c r="LT13" s="38" t="s">
        <v>2776</v>
      </c>
      <c r="LU13" s="37" t="s">
        <v>2778</v>
      </c>
      <c r="LV13" s="38" t="s">
        <v>2779</v>
      </c>
      <c r="LW13" s="38" t="s">
        <v>2780</v>
      </c>
      <c r="LX13" s="37" t="s">
        <v>2782</v>
      </c>
      <c r="LY13" s="38" t="s">
        <v>2783</v>
      </c>
      <c r="LZ13" s="38" t="s">
        <v>2784</v>
      </c>
      <c r="MA13" s="37" t="s">
        <v>2786</v>
      </c>
      <c r="MB13" s="38" t="s">
        <v>2787</v>
      </c>
      <c r="MC13" s="38" t="s">
        <v>2788</v>
      </c>
      <c r="MD13" s="37" t="s">
        <v>2790</v>
      </c>
      <c r="ME13" s="38" t="s">
        <v>2791</v>
      </c>
      <c r="MF13" s="38" t="s">
        <v>2792</v>
      </c>
      <c r="MG13" s="37" t="s">
        <v>2794</v>
      </c>
      <c r="MH13" s="38" t="s">
        <v>2795</v>
      </c>
      <c r="MI13" s="38" t="s">
        <v>2796</v>
      </c>
      <c r="MJ13" s="37" t="s">
        <v>2798</v>
      </c>
      <c r="MK13" s="38" t="s">
        <v>2799</v>
      </c>
      <c r="ML13" s="38" t="s">
        <v>2800</v>
      </c>
      <c r="MM13" s="37" t="s">
        <v>2802</v>
      </c>
      <c r="MN13" s="38" t="s">
        <v>2803</v>
      </c>
      <c r="MO13" s="38" t="s">
        <v>2804</v>
      </c>
      <c r="MP13" s="37" t="s">
        <v>3151</v>
      </c>
      <c r="MQ13" s="38" t="s">
        <v>2806</v>
      </c>
      <c r="MR13" s="38" t="s">
        <v>2807</v>
      </c>
      <c r="MS13" s="37" t="s">
        <v>2809</v>
      </c>
      <c r="MT13" s="38" t="s">
        <v>2810</v>
      </c>
      <c r="MU13" s="38" t="s">
        <v>2811</v>
      </c>
      <c r="MV13" s="37" t="s">
        <v>2813</v>
      </c>
      <c r="MW13" s="38" t="s">
        <v>2814</v>
      </c>
      <c r="MX13" s="38" t="s">
        <v>2815</v>
      </c>
      <c r="MY13" s="37" t="s">
        <v>2817</v>
      </c>
      <c r="MZ13" s="38" t="s">
        <v>2818</v>
      </c>
      <c r="NA13" s="38" t="s">
        <v>2819</v>
      </c>
      <c r="NB13" s="37" t="s">
        <v>2821</v>
      </c>
      <c r="NC13" s="38" t="s">
        <v>2822</v>
      </c>
      <c r="ND13" s="38" t="s">
        <v>2823</v>
      </c>
      <c r="NE13" s="37" t="s">
        <v>397</v>
      </c>
      <c r="NF13" s="38" t="s">
        <v>976</v>
      </c>
      <c r="NG13" s="38" t="s">
        <v>679</v>
      </c>
      <c r="NH13" s="37" t="s">
        <v>2826</v>
      </c>
      <c r="NI13" s="38" t="s">
        <v>2827</v>
      </c>
      <c r="NJ13" s="38" t="s">
        <v>2828</v>
      </c>
      <c r="NK13" s="37" t="s">
        <v>2830</v>
      </c>
      <c r="NL13" s="38" t="s">
        <v>2831</v>
      </c>
      <c r="NM13" s="38" t="s">
        <v>2832</v>
      </c>
      <c r="NN13" s="37" t="s">
        <v>2834</v>
      </c>
      <c r="NO13" s="38" t="s">
        <v>2835</v>
      </c>
      <c r="NP13" s="38" t="s">
        <v>2836</v>
      </c>
      <c r="NQ13" s="37" t="s">
        <v>2838</v>
      </c>
      <c r="NR13" s="38" t="s">
        <v>2839</v>
      </c>
      <c r="NS13" s="38" t="s">
        <v>2840</v>
      </c>
      <c r="NT13" s="37" t="s">
        <v>2842</v>
      </c>
      <c r="NU13" s="38" t="s">
        <v>2843</v>
      </c>
      <c r="NV13" s="38" t="s">
        <v>2844</v>
      </c>
      <c r="NW13" s="37" t="s">
        <v>2846</v>
      </c>
      <c r="NX13" s="38" t="s">
        <v>2847</v>
      </c>
      <c r="NY13" s="38" t="s">
        <v>2848</v>
      </c>
      <c r="NZ13" s="37" t="s">
        <v>2850</v>
      </c>
      <c r="OA13" s="38" t="s">
        <v>2851</v>
      </c>
      <c r="OB13" s="38" t="s">
        <v>2852</v>
      </c>
      <c r="OC13" s="37" t="s">
        <v>2854</v>
      </c>
      <c r="OD13" s="38" t="s">
        <v>2855</v>
      </c>
      <c r="OE13" s="38" t="s">
        <v>2856</v>
      </c>
      <c r="OF13" s="37" t="s">
        <v>2858</v>
      </c>
      <c r="OG13" s="38" t="s">
        <v>2859</v>
      </c>
      <c r="OH13" s="38" t="s">
        <v>2860</v>
      </c>
      <c r="OI13" s="37" t="s">
        <v>2862</v>
      </c>
      <c r="OJ13" s="38" t="s">
        <v>2863</v>
      </c>
      <c r="OK13" s="38" t="s">
        <v>2864</v>
      </c>
      <c r="OL13" s="37" t="s">
        <v>2866</v>
      </c>
      <c r="OM13" s="38" t="s">
        <v>2867</v>
      </c>
      <c r="ON13" s="38" t="s">
        <v>2868</v>
      </c>
      <c r="OO13" s="37" t="s">
        <v>2870</v>
      </c>
      <c r="OP13" s="38" t="s">
        <v>2871</v>
      </c>
      <c r="OQ13" s="38" t="s">
        <v>2872</v>
      </c>
      <c r="OR13" s="37" t="s">
        <v>2874</v>
      </c>
      <c r="OS13" s="38" t="s">
        <v>2875</v>
      </c>
      <c r="OT13" s="38" t="s">
        <v>2876</v>
      </c>
      <c r="OU13" s="37" t="s">
        <v>2878</v>
      </c>
      <c r="OV13" s="38" t="s">
        <v>2879</v>
      </c>
      <c r="OW13" s="38" t="s">
        <v>2880</v>
      </c>
      <c r="OX13" s="37" t="s">
        <v>2882</v>
      </c>
      <c r="OY13" s="38" t="s">
        <v>2883</v>
      </c>
      <c r="OZ13" s="38" t="s">
        <v>2884</v>
      </c>
      <c r="PA13" s="37" t="s">
        <v>2886</v>
      </c>
      <c r="PB13" s="38" t="s">
        <v>2887</v>
      </c>
      <c r="PC13" s="38" t="s">
        <v>2888</v>
      </c>
      <c r="PD13" s="37" t="s">
        <v>2890</v>
      </c>
      <c r="PE13" s="38" t="s">
        <v>2891</v>
      </c>
      <c r="PF13" s="38" t="s">
        <v>2892</v>
      </c>
      <c r="PG13" s="37" t="s">
        <v>2894</v>
      </c>
      <c r="PH13" s="38" t="s">
        <v>2895</v>
      </c>
      <c r="PI13" s="38" t="s">
        <v>2896</v>
      </c>
      <c r="PJ13" s="37" t="s">
        <v>3152</v>
      </c>
      <c r="PK13" s="38" t="s">
        <v>2898</v>
      </c>
      <c r="PL13" s="38" t="s">
        <v>2899</v>
      </c>
      <c r="PM13" s="37" t="s">
        <v>2901</v>
      </c>
      <c r="PN13" s="38" t="s">
        <v>2902</v>
      </c>
      <c r="PO13" s="38" t="s">
        <v>2903</v>
      </c>
      <c r="PP13" s="37" t="s">
        <v>2905</v>
      </c>
      <c r="PQ13" s="38" t="s">
        <v>2906</v>
      </c>
      <c r="PR13" s="38" t="s">
        <v>2907</v>
      </c>
      <c r="PS13" s="37" t="s">
        <v>2909</v>
      </c>
      <c r="PT13" s="38" t="s">
        <v>2910</v>
      </c>
      <c r="PU13" s="38" t="s">
        <v>2911</v>
      </c>
      <c r="PV13" s="37" t="s">
        <v>2913</v>
      </c>
      <c r="PW13" s="38" t="s">
        <v>2914</v>
      </c>
      <c r="PX13" s="38" t="s">
        <v>2915</v>
      </c>
      <c r="PY13" s="37" t="s">
        <v>3153</v>
      </c>
      <c r="PZ13" s="38" t="s">
        <v>2917</v>
      </c>
      <c r="QA13" s="38" t="s">
        <v>2918</v>
      </c>
      <c r="QB13" s="37" t="s">
        <v>2920</v>
      </c>
      <c r="QC13" s="38" t="s">
        <v>2921</v>
      </c>
      <c r="QD13" s="38" t="s">
        <v>2922</v>
      </c>
      <c r="QE13" s="37" t="s">
        <v>2924</v>
      </c>
      <c r="QF13" s="39" t="s">
        <v>2925</v>
      </c>
      <c r="QG13" s="39" t="s">
        <v>2926</v>
      </c>
      <c r="QH13" s="37" t="s">
        <v>2928</v>
      </c>
      <c r="QI13" s="38" t="s">
        <v>2929</v>
      </c>
      <c r="QJ13" s="38" t="s">
        <v>2930</v>
      </c>
      <c r="QK13" s="37" t="s">
        <v>2932</v>
      </c>
      <c r="QL13" s="38" t="s">
        <v>2933</v>
      </c>
      <c r="QM13" s="38" t="s">
        <v>2934</v>
      </c>
      <c r="QN13" s="37" t="s">
        <v>2936</v>
      </c>
      <c r="QO13" s="38" t="s">
        <v>2937</v>
      </c>
      <c r="QP13" s="38" t="s">
        <v>2938</v>
      </c>
      <c r="QQ13" s="37" t="s">
        <v>2940</v>
      </c>
      <c r="QR13" s="38" t="s">
        <v>2941</v>
      </c>
      <c r="QS13" s="38" t="s">
        <v>2942</v>
      </c>
      <c r="QT13" s="37" t="s">
        <v>2944</v>
      </c>
      <c r="QU13" s="38" t="s">
        <v>2945</v>
      </c>
      <c r="QV13" s="38" t="s">
        <v>2946</v>
      </c>
      <c r="QW13" s="37" t="s">
        <v>2948</v>
      </c>
      <c r="QX13" s="38" t="s">
        <v>2949</v>
      </c>
      <c r="QY13" s="38" t="s">
        <v>2950</v>
      </c>
      <c r="QZ13" s="37" t="s">
        <v>2952</v>
      </c>
      <c r="RA13" s="38" t="s">
        <v>2953</v>
      </c>
      <c r="RB13" s="38" t="s">
        <v>2954</v>
      </c>
      <c r="RC13" s="37" t="s">
        <v>2237</v>
      </c>
      <c r="RD13" s="38" t="s">
        <v>2955</v>
      </c>
      <c r="RE13" s="38" t="s">
        <v>2956</v>
      </c>
      <c r="RF13" s="37" t="s">
        <v>397</v>
      </c>
      <c r="RG13" s="38" t="s">
        <v>976</v>
      </c>
      <c r="RH13" s="38" t="s">
        <v>679</v>
      </c>
      <c r="RI13" s="37" t="s">
        <v>2959</v>
      </c>
      <c r="RJ13" s="38" t="s">
        <v>2960</v>
      </c>
      <c r="RK13" s="38" t="s">
        <v>2961</v>
      </c>
      <c r="RL13" s="37" t="s">
        <v>2963</v>
      </c>
      <c r="RM13" s="38" t="s">
        <v>2964</v>
      </c>
      <c r="RN13" s="38" t="s">
        <v>2965</v>
      </c>
      <c r="RO13" s="37" t="s">
        <v>2967</v>
      </c>
      <c r="RP13" s="38" t="s">
        <v>2968</v>
      </c>
      <c r="RQ13" s="38" t="s">
        <v>2969</v>
      </c>
      <c r="RR13" s="37" t="s">
        <v>2971</v>
      </c>
      <c r="RS13" s="38" t="s">
        <v>2972</v>
      </c>
      <c r="RT13" s="38" t="s">
        <v>2973</v>
      </c>
      <c r="RU13" s="37" t="s">
        <v>2975</v>
      </c>
      <c r="RV13" s="38" t="s">
        <v>2976</v>
      </c>
      <c r="RW13" s="38" t="s">
        <v>2977</v>
      </c>
      <c r="RX13" s="37" t="s">
        <v>2979</v>
      </c>
      <c r="RY13" s="38" t="s">
        <v>2980</v>
      </c>
      <c r="RZ13" s="38" t="s">
        <v>2981</v>
      </c>
      <c r="SA13" s="37" t="s">
        <v>2983</v>
      </c>
      <c r="SB13" s="38" t="s">
        <v>2984</v>
      </c>
      <c r="SC13" s="38" t="s">
        <v>2985</v>
      </c>
      <c r="SD13" s="37" t="s">
        <v>2987</v>
      </c>
      <c r="SE13" s="38" t="s">
        <v>2988</v>
      </c>
      <c r="SF13" s="38" t="s">
        <v>2989</v>
      </c>
      <c r="SG13" s="37" t="s">
        <v>2991</v>
      </c>
      <c r="SH13" s="38" t="s">
        <v>2992</v>
      </c>
      <c r="SI13" s="38" t="s">
        <v>2993</v>
      </c>
      <c r="SJ13" s="37" t="s">
        <v>2995</v>
      </c>
      <c r="SK13" s="38" t="s">
        <v>2996</v>
      </c>
      <c r="SL13" s="38" t="s">
        <v>2997</v>
      </c>
      <c r="SM13" s="37" t="s">
        <v>2999</v>
      </c>
      <c r="SN13" s="38" t="s">
        <v>3000</v>
      </c>
      <c r="SO13" s="38" t="s">
        <v>3001</v>
      </c>
      <c r="SP13" s="37" t="s">
        <v>3003</v>
      </c>
      <c r="SQ13" s="38" t="s">
        <v>3004</v>
      </c>
      <c r="SR13" s="38" t="s">
        <v>3005</v>
      </c>
      <c r="SS13" s="37" t="s">
        <v>3007</v>
      </c>
      <c r="ST13" s="38" t="s">
        <v>3008</v>
      </c>
      <c r="SU13" s="38" t="s">
        <v>3009</v>
      </c>
      <c r="SV13" s="37" t="s">
        <v>3011</v>
      </c>
      <c r="SW13" s="38" t="s">
        <v>3012</v>
      </c>
      <c r="SX13" s="38" t="s">
        <v>3013</v>
      </c>
      <c r="SY13" s="37" t="s">
        <v>3015</v>
      </c>
      <c r="SZ13" s="38" t="s">
        <v>3016</v>
      </c>
      <c r="TA13" s="38" t="s">
        <v>3154</v>
      </c>
      <c r="TB13" s="37" t="s">
        <v>3018</v>
      </c>
      <c r="TC13" s="38" t="s">
        <v>3019</v>
      </c>
      <c r="TD13" s="38" t="s">
        <v>3020</v>
      </c>
      <c r="TE13" s="37" t="s">
        <v>3021</v>
      </c>
      <c r="TF13" s="38" t="s">
        <v>3022</v>
      </c>
      <c r="TG13" s="38" t="s">
        <v>3023</v>
      </c>
      <c r="TH13" s="37" t="s">
        <v>3025</v>
      </c>
      <c r="TI13" s="38" t="s">
        <v>3026</v>
      </c>
      <c r="TJ13" s="38" t="s">
        <v>3027</v>
      </c>
      <c r="TK13" s="37" t="s">
        <v>3015</v>
      </c>
      <c r="TL13" s="38" t="s">
        <v>3016</v>
      </c>
      <c r="TM13" s="38" t="s">
        <v>3029</v>
      </c>
      <c r="TN13" s="37" t="s">
        <v>3031</v>
      </c>
      <c r="TO13" s="38" t="s">
        <v>3032</v>
      </c>
      <c r="TP13" s="38" t="s">
        <v>3033</v>
      </c>
      <c r="TQ13" s="37" t="s">
        <v>3035</v>
      </c>
      <c r="TR13" s="38" t="s">
        <v>3036</v>
      </c>
      <c r="TS13" s="38" t="s">
        <v>3037</v>
      </c>
      <c r="TT13" s="37" t="s">
        <v>3039</v>
      </c>
      <c r="TU13" s="38" t="s">
        <v>3040</v>
      </c>
      <c r="TV13" s="38" t="s">
        <v>3041</v>
      </c>
      <c r="TW13" s="37" t="s">
        <v>3043</v>
      </c>
      <c r="TX13" s="38" t="s">
        <v>3044</v>
      </c>
      <c r="TY13" s="38" t="s">
        <v>3045</v>
      </c>
      <c r="TZ13" s="37" t="s">
        <v>3047</v>
      </c>
      <c r="UA13" s="38" t="s">
        <v>3048</v>
      </c>
      <c r="UB13" s="38" t="s">
        <v>3049</v>
      </c>
      <c r="UC13" s="37" t="s">
        <v>3051</v>
      </c>
      <c r="UD13" s="38" t="s">
        <v>3052</v>
      </c>
      <c r="UE13" s="38" t="s">
        <v>3053</v>
      </c>
      <c r="UF13" s="37" t="s">
        <v>525</v>
      </c>
      <c r="UG13" s="38" t="s">
        <v>3055</v>
      </c>
      <c r="UH13" s="38" t="s">
        <v>3056</v>
      </c>
      <c r="UI13" s="37" t="s">
        <v>3058</v>
      </c>
      <c r="UJ13" s="38" t="s">
        <v>3059</v>
      </c>
      <c r="UK13" s="38" t="s">
        <v>3060</v>
      </c>
      <c r="UL13" s="37" t="s">
        <v>3062</v>
      </c>
      <c r="UM13" s="38" t="s">
        <v>3063</v>
      </c>
      <c r="UN13" s="38" t="s">
        <v>3064</v>
      </c>
      <c r="UO13" s="37" t="s">
        <v>3066</v>
      </c>
      <c r="UP13" s="38" t="s">
        <v>3067</v>
      </c>
      <c r="UQ13" s="38" t="s">
        <v>3068</v>
      </c>
      <c r="UR13" s="37" t="s">
        <v>3070</v>
      </c>
      <c r="US13" s="38" t="s">
        <v>3071</v>
      </c>
      <c r="UT13" s="38" t="s">
        <v>3072</v>
      </c>
      <c r="UU13" s="37" t="s">
        <v>3074</v>
      </c>
      <c r="UV13" s="38" t="s">
        <v>3075</v>
      </c>
      <c r="UW13" s="38" t="s">
        <v>3076</v>
      </c>
      <c r="UX13" s="37" t="s">
        <v>1371</v>
      </c>
      <c r="UY13" s="38" t="s">
        <v>511</v>
      </c>
      <c r="UZ13" s="38" t="s">
        <v>3078</v>
      </c>
      <c r="VA13" s="37" t="s">
        <v>3080</v>
      </c>
      <c r="VB13" s="38" t="s">
        <v>3081</v>
      </c>
      <c r="VC13" s="38" t="s">
        <v>3082</v>
      </c>
      <c r="VD13" s="37" t="s">
        <v>3084</v>
      </c>
      <c r="VE13" s="38" t="s">
        <v>3085</v>
      </c>
      <c r="VF13" s="38" t="s">
        <v>3086</v>
      </c>
      <c r="VG13" s="37" t="s">
        <v>1604</v>
      </c>
      <c r="VH13" s="38" t="s">
        <v>3088</v>
      </c>
      <c r="VI13" s="38" t="s">
        <v>3089</v>
      </c>
      <c r="VJ13" s="37" t="s">
        <v>3091</v>
      </c>
      <c r="VK13" s="38" t="s">
        <v>3092</v>
      </c>
      <c r="VL13" s="38" t="s">
        <v>3093</v>
      </c>
      <c r="VM13" s="37" t="s">
        <v>1604</v>
      </c>
      <c r="VN13" s="38" t="s">
        <v>3095</v>
      </c>
      <c r="VO13" s="38" t="s">
        <v>3096</v>
      </c>
      <c r="VP13" s="37" t="s">
        <v>612</v>
      </c>
      <c r="VQ13" s="38" t="s">
        <v>3098</v>
      </c>
      <c r="VR13" s="38" t="s">
        <v>3099</v>
      </c>
      <c r="VS13" s="37" t="s">
        <v>612</v>
      </c>
      <c r="VT13" s="38" t="s">
        <v>3101</v>
      </c>
      <c r="VU13" s="38" t="s">
        <v>3102</v>
      </c>
      <c r="VV13" s="37" t="s">
        <v>631</v>
      </c>
      <c r="VW13" s="38" t="s">
        <v>464</v>
      </c>
      <c r="VX13" s="38" t="s">
        <v>3102</v>
      </c>
      <c r="VY13" s="37" t="s">
        <v>3105</v>
      </c>
      <c r="VZ13" s="38" t="s">
        <v>3106</v>
      </c>
      <c r="WA13" s="38" t="s">
        <v>629</v>
      </c>
      <c r="WB13" s="37" t="s">
        <v>3108</v>
      </c>
      <c r="WC13" s="38" t="s">
        <v>3109</v>
      </c>
      <c r="WD13" s="38" t="s">
        <v>3110</v>
      </c>
      <c r="WE13" s="37" t="s">
        <v>2979</v>
      </c>
      <c r="WF13" s="38" t="s">
        <v>2980</v>
      </c>
      <c r="WG13" s="38" t="s">
        <v>2981</v>
      </c>
      <c r="WH13" s="18" t="s">
        <v>3113</v>
      </c>
      <c r="WI13" s="19" t="s">
        <v>3114</v>
      </c>
      <c r="WJ13" s="20" t="s">
        <v>3115</v>
      </c>
      <c r="WK13" s="37" t="s">
        <v>3117</v>
      </c>
      <c r="WL13" s="38" t="s">
        <v>3109</v>
      </c>
      <c r="WM13" s="38" t="s">
        <v>3110</v>
      </c>
      <c r="WN13" s="37" t="s">
        <v>612</v>
      </c>
      <c r="WO13" s="38" t="s">
        <v>3101</v>
      </c>
      <c r="WP13" s="38" t="s">
        <v>3119</v>
      </c>
      <c r="WQ13" s="37" t="s">
        <v>3121</v>
      </c>
      <c r="WR13" s="38" t="s">
        <v>3122</v>
      </c>
      <c r="WS13" s="38" t="s">
        <v>3123</v>
      </c>
      <c r="WT13" s="37" t="s">
        <v>3155</v>
      </c>
      <c r="WU13" s="38" t="s">
        <v>3125</v>
      </c>
      <c r="WV13" s="38" t="s">
        <v>3126</v>
      </c>
      <c r="WW13" s="37" t="s">
        <v>3156</v>
      </c>
      <c r="WX13" s="38" t="s">
        <v>3128</v>
      </c>
      <c r="WY13" s="38" t="s">
        <v>3129</v>
      </c>
      <c r="WZ13" s="37" t="s">
        <v>3131</v>
      </c>
      <c r="XA13" s="38" t="s">
        <v>3132</v>
      </c>
      <c r="XB13" s="38" t="s">
        <v>3133</v>
      </c>
      <c r="XC13" s="37" t="s">
        <v>3135</v>
      </c>
      <c r="XD13" s="38" t="s">
        <v>3136</v>
      </c>
      <c r="XE13" s="38" t="s">
        <v>3137</v>
      </c>
      <c r="XF13" s="37" t="s">
        <v>612</v>
      </c>
      <c r="XG13" s="38" t="s">
        <v>613</v>
      </c>
      <c r="XH13" s="38" t="s">
        <v>2518</v>
      </c>
      <c r="XI13" s="37" t="s">
        <v>3140</v>
      </c>
      <c r="XJ13" s="38" t="s">
        <v>3141</v>
      </c>
      <c r="XK13" s="38" t="s">
        <v>3142</v>
      </c>
    </row>
    <row r="14" spans="1:635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1"/>
      <c r="CU14" s="21"/>
      <c r="CV14" s="21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7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22"/>
      <c r="GM14" s="1"/>
      <c r="GN14" s="1"/>
      <c r="GO14" s="1"/>
      <c r="GP14" s="25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26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21"/>
      <c r="RG14" s="21"/>
      <c r="RH14" s="21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22"/>
      <c r="TH14" s="4"/>
      <c r="TI14" s="4"/>
      <c r="TJ14" s="4"/>
      <c r="TK14" s="4"/>
      <c r="TL14" s="4"/>
      <c r="TM14" s="4"/>
      <c r="TN14" s="4"/>
      <c r="TO14" s="4"/>
      <c r="TP14" s="22"/>
      <c r="TQ14" s="4"/>
      <c r="TR14" s="4"/>
      <c r="TS14" s="22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22"/>
      <c r="UR14" s="1"/>
      <c r="US14" s="1"/>
      <c r="UT14" s="1"/>
      <c r="UU14" s="25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22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</row>
    <row r="15" spans="1:6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22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1"/>
      <c r="GN15" s="21"/>
      <c r="GO15" s="21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25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22"/>
      <c r="TH15" s="4"/>
      <c r="TI15" s="4"/>
      <c r="TJ15" s="4"/>
      <c r="TK15" s="4"/>
      <c r="TL15" s="4"/>
      <c r="TM15" s="4"/>
      <c r="TN15" s="4"/>
      <c r="TO15" s="4"/>
      <c r="TP15" s="22"/>
      <c r="TQ15" s="4"/>
      <c r="TR15" s="4"/>
      <c r="TS15" s="22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1"/>
      <c r="US15" s="21"/>
      <c r="UT15" s="21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22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</row>
    <row r="16" spans="1:6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22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25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22"/>
      <c r="TH16" s="4"/>
      <c r="TI16" s="4"/>
      <c r="TJ16" s="4"/>
      <c r="TK16" s="4"/>
      <c r="TL16" s="4"/>
      <c r="TM16" s="4"/>
      <c r="TN16" s="4"/>
      <c r="TO16" s="4"/>
      <c r="TP16" s="22"/>
      <c r="TQ16" s="4"/>
      <c r="TR16" s="4"/>
      <c r="TS16" s="22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22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</row>
    <row r="17" spans="1:635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22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25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22"/>
      <c r="TH17" s="4"/>
      <c r="TI17" s="4"/>
      <c r="TJ17" s="4"/>
      <c r="TK17" s="4"/>
      <c r="TL17" s="4"/>
      <c r="TM17" s="4"/>
      <c r="TN17" s="4"/>
      <c r="TO17" s="4"/>
      <c r="TP17" s="22"/>
      <c r="TQ17" s="4"/>
      <c r="TR17" s="4"/>
      <c r="TS17" s="22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22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</row>
    <row r="18" spans="1:635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22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25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22"/>
      <c r="TH18" s="4"/>
      <c r="TI18" s="4"/>
      <c r="TJ18" s="4"/>
      <c r="TK18" s="4"/>
      <c r="TL18" s="4"/>
      <c r="TM18" s="4"/>
      <c r="TN18" s="4"/>
      <c r="TO18" s="4"/>
      <c r="TP18" s="22"/>
      <c r="TQ18" s="4"/>
      <c r="TR18" s="4"/>
      <c r="TS18" s="22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22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</row>
    <row r="19" spans="1:635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22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25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22"/>
      <c r="TH19" s="4"/>
      <c r="TI19" s="4"/>
      <c r="TJ19" s="4"/>
      <c r="TK19" s="4"/>
      <c r="TL19" s="4"/>
      <c r="TM19" s="4"/>
      <c r="TN19" s="4"/>
      <c r="TO19" s="4"/>
      <c r="TP19" s="22"/>
      <c r="TQ19" s="4"/>
      <c r="TR19" s="4"/>
      <c r="TS19" s="22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22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</row>
    <row r="20" spans="1:635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22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25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22"/>
      <c r="TH20" s="4"/>
      <c r="TI20" s="4"/>
      <c r="TJ20" s="4"/>
      <c r="TK20" s="4"/>
      <c r="TL20" s="4"/>
      <c r="TM20" s="4"/>
      <c r="TN20" s="4"/>
      <c r="TO20" s="4"/>
      <c r="TP20" s="22"/>
      <c r="TQ20" s="4"/>
      <c r="TR20" s="4"/>
      <c r="TS20" s="22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22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</row>
    <row r="21" spans="1:63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22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25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22"/>
      <c r="TH21" s="4"/>
      <c r="TI21" s="4"/>
      <c r="TJ21" s="4"/>
      <c r="TK21" s="4"/>
      <c r="TL21" s="4"/>
      <c r="TM21" s="4"/>
      <c r="TN21" s="4"/>
      <c r="TO21" s="4"/>
      <c r="TP21" s="22"/>
      <c r="TQ21" s="4"/>
      <c r="TR21" s="4"/>
      <c r="TS21" s="22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22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</row>
    <row r="22" spans="1:63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22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25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22"/>
      <c r="TH22" s="4"/>
      <c r="TI22" s="4"/>
      <c r="TJ22" s="4"/>
      <c r="TK22" s="4"/>
      <c r="TL22" s="4"/>
      <c r="TM22" s="4"/>
      <c r="TN22" s="4"/>
      <c r="TO22" s="4"/>
      <c r="TP22" s="22"/>
      <c r="TQ22" s="4"/>
      <c r="TR22" s="4"/>
      <c r="TS22" s="22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22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</row>
    <row r="23" spans="1:63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22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25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2"/>
      <c r="TH23" s="4"/>
      <c r="TI23" s="4"/>
      <c r="TJ23" s="4"/>
      <c r="TK23" s="4"/>
      <c r="TL23" s="4"/>
      <c r="TM23" s="4"/>
      <c r="TN23" s="4"/>
      <c r="TO23" s="4"/>
      <c r="TP23" s="22"/>
      <c r="TQ23" s="4"/>
      <c r="TR23" s="4"/>
      <c r="TS23" s="22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22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</row>
    <row r="24" spans="1:63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22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25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2"/>
      <c r="TH24" s="4"/>
      <c r="TI24" s="4"/>
      <c r="TJ24" s="4"/>
      <c r="TK24" s="4"/>
      <c r="TL24" s="4"/>
      <c r="TM24" s="4"/>
      <c r="TN24" s="4"/>
      <c r="TO24" s="4"/>
      <c r="TP24" s="22"/>
      <c r="TQ24" s="4"/>
      <c r="TR24" s="4"/>
      <c r="TS24" s="22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22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</row>
    <row r="25" spans="1:63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22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25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2"/>
      <c r="TH25" s="4"/>
      <c r="TI25" s="4"/>
      <c r="TJ25" s="4"/>
      <c r="TK25" s="4"/>
      <c r="TL25" s="4"/>
      <c r="TM25" s="4"/>
      <c r="TN25" s="4"/>
      <c r="TO25" s="4"/>
      <c r="TP25" s="22"/>
      <c r="TQ25" s="4"/>
      <c r="TR25" s="4"/>
      <c r="TS25" s="22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22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</row>
    <row r="26" spans="1:63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22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25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2"/>
      <c r="TH26" s="4"/>
      <c r="TI26" s="4"/>
      <c r="TJ26" s="4"/>
      <c r="TK26" s="4"/>
      <c r="TL26" s="4"/>
      <c r="TM26" s="4"/>
      <c r="TN26" s="4"/>
      <c r="TO26" s="4"/>
      <c r="TP26" s="22"/>
      <c r="TQ26" s="4"/>
      <c r="TR26" s="4"/>
      <c r="TS26" s="22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22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</row>
    <row r="27" spans="1:63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22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25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2"/>
      <c r="TH27" s="4"/>
      <c r="TI27" s="4"/>
      <c r="TJ27" s="4"/>
      <c r="TK27" s="4"/>
      <c r="TL27" s="4"/>
      <c r="TM27" s="4"/>
      <c r="TN27" s="4"/>
      <c r="TO27" s="4"/>
      <c r="TP27" s="22"/>
      <c r="TQ27" s="4"/>
      <c r="TR27" s="4"/>
      <c r="TS27" s="22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22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</row>
    <row r="28" spans="1:63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22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25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2"/>
      <c r="TH28" s="4"/>
      <c r="TI28" s="4"/>
      <c r="TJ28" s="4"/>
      <c r="TK28" s="4"/>
      <c r="TL28" s="4"/>
      <c r="TM28" s="4"/>
      <c r="TN28" s="4"/>
      <c r="TO28" s="4"/>
      <c r="TP28" s="22"/>
      <c r="TQ28" s="4"/>
      <c r="TR28" s="4"/>
      <c r="TS28" s="22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22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</row>
    <row r="29" spans="1:63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22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25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2"/>
      <c r="TH29" s="4"/>
      <c r="TI29" s="4"/>
      <c r="TJ29" s="4"/>
      <c r="TK29" s="4"/>
      <c r="TL29" s="4"/>
      <c r="TM29" s="4"/>
      <c r="TN29" s="4"/>
      <c r="TO29" s="4"/>
      <c r="TP29" s="22"/>
      <c r="TQ29" s="4"/>
      <c r="TR29" s="4"/>
      <c r="TS29" s="22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22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</row>
    <row r="30" spans="1:63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2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25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2"/>
      <c r="TH30" s="4"/>
      <c r="TI30" s="4"/>
      <c r="TJ30" s="4"/>
      <c r="TK30" s="4"/>
      <c r="TL30" s="4"/>
      <c r="TM30" s="4"/>
      <c r="TN30" s="4"/>
      <c r="TO30" s="4"/>
      <c r="TP30" s="22"/>
      <c r="TQ30" s="4"/>
      <c r="TR30" s="4"/>
      <c r="TS30" s="22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22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</row>
    <row r="31" spans="1:63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2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25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2"/>
      <c r="TH31" s="4"/>
      <c r="TI31" s="4"/>
      <c r="TJ31" s="4"/>
      <c r="TK31" s="4"/>
      <c r="TL31" s="4"/>
      <c r="TM31" s="4"/>
      <c r="TN31" s="4"/>
      <c r="TO31" s="4"/>
      <c r="TP31" s="22"/>
      <c r="TQ31" s="4"/>
      <c r="TR31" s="4"/>
      <c r="TS31" s="22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22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</row>
    <row r="32" spans="1:63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2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25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2"/>
      <c r="TH32" s="4"/>
      <c r="TI32" s="4"/>
      <c r="TJ32" s="4"/>
      <c r="TK32" s="4"/>
      <c r="TL32" s="4"/>
      <c r="TM32" s="4"/>
      <c r="TN32" s="4"/>
      <c r="TO32" s="4"/>
      <c r="TP32" s="22"/>
      <c r="TQ32" s="4"/>
      <c r="TR32" s="4"/>
      <c r="TS32" s="22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22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</row>
    <row r="33" spans="1:63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2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25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2"/>
      <c r="TH33" s="4"/>
      <c r="TI33" s="4"/>
      <c r="TJ33" s="4"/>
      <c r="TK33" s="4"/>
      <c r="TL33" s="4"/>
      <c r="TM33" s="4"/>
      <c r="TN33" s="4"/>
      <c r="TO33" s="4"/>
      <c r="TP33" s="22"/>
      <c r="TQ33" s="4"/>
      <c r="TR33" s="4"/>
      <c r="TS33" s="22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22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</row>
    <row r="34" spans="1:63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2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25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2"/>
      <c r="TH34" s="4"/>
      <c r="TI34" s="4"/>
      <c r="TJ34" s="4"/>
      <c r="TK34" s="4"/>
      <c r="TL34" s="4"/>
      <c r="TM34" s="4"/>
      <c r="TN34" s="4"/>
      <c r="TO34" s="4"/>
      <c r="TP34" s="22"/>
      <c r="TQ34" s="4"/>
      <c r="TR34" s="4"/>
      <c r="TS34" s="22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22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</row>
    <row r="35" spans="1:63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2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25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2"/>
      <c r="TH35" s="4"/>
      <c r="TI35" s="4"/>
      <c r="TJ35" s="4"/>
      <c r="TK35" s="4"/>
      <c r="TL35" s="4"/>
      <c r="TM35" s="4"/>
      <c r="TN35" s="4"/>
      <c r="TO35" s="4"/>
      <c r="TP35" s="22"/>
      <c r="TQ35" s="4"/>
      <c r="TR35" s="4"/>
      <c r="TS35" s="22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22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</row>
    <row r="36" spans="1:63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2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25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2"/>
      <c r="TH36" s="4"/>
      <c r="TI36" s="4"/>
      <c r="TJ36" s="4"/>
      <c r="TK36" s="4"/>
      <c r="TL36" s="4"/>
      <c r="TM36" s="4"/>
      <c r="TN36" s="4"/>
      <c r="TO36" s="4"/>
      <c r="TP36" s="22"/>
      <c r="TQ36" s="4"/>
      <c r="TR36" s="4"/>
      <c r="TS36" s="22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22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</row>
    <row r="37" spans="1:63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2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25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2"/>
      <c r="TH37" s="4"/>
      <c r="TI37" s="4"/>
      <c r="TJ37" s="4"/>
      <c r="TK37" s="4"/>
      <c r="TL37" s="4"/>
      <c r="TM37" s="4"/>
      <c r="TN37" s="4"/>
      <c r="TO37" s="4"/>
      <c r="TP37" s="22"/>
      <c r="TQ37" s="4"/>
      <c r="TR37" s="4"/>
      <c r="TS37" s="22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22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</row>
    <row r="38" spans="1:63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2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25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2"/>
      <c r="TH38" s="4"/>
      <c r="TI38" s="4"/>
      <c r="TJ38" s="4"/>
      <c r="TK38" s="4"/>
      <c r="TL38" s="4"/>
      <c r="TM38" s="4"/>
      <c r="TN38" s="4"/>
      <c r="TO38" s="4"/>
      <c r="TP38" s="22"/>
      <c r="TQ38" s="4"/>
      <c r="TR38" s="4"/>
      <c r="TS38" s="22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22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</row>
    <row r="39" spans="1:635" x14ac:dyDescent="0.25">
      <c r="A39" s="53" t="s">
        <v>333</v>
      </c>
      <c r="B39" s="54"/>
      <c r="C39" s="3">
        <f>SUM(C36:C38)</f>
        <v>0</v>
      </c>
      <c r="D39" s="3">
        <f t="shared" ref="D39:BO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SUM(BP36:BP38)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SUM(EB36:EB38)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SUM(GN36:GN38)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SUM(IZ36:IZ38)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SUM(LL36:LL38)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SUM(NX36:NX38)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SUM(QJ36:QJ38)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SUM(SV36:SV38)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K39" si="9">SUM(VH36:VH38)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</row>
    <row r="40" spans="1:635" ht="44.45" customHeight="1" x14ac:dyDescent="0.25">
      <c r="A40" s="55" t="s">
        <v>3201</v>
      </c>
      <c r="B40" s="56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XK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  <c r="WW40" s="11">
        <f t="shared" si="19"/>
        <v>0</v>
      </c>
      <c r="WX40" s="11">
        <f t="shared" si="19"/>
        <v>0</v>
      </c>
      <c r="WY40" s="11">
        <f t="shared" si="19"/>
        <v>0</v>
      </c>
      <c r="WZ40" s="11">
        <f t="shared" si="19"/>
        <v>0</v>
      </c>
      <c r="XA40" s="11">
        <f t="shared" si="19"/>
        <v>0</v>
      </c>
      <c r="XB40" s="11">
        <f t="shared" si="19"/>
        <v>0</v>
      </c>
      <c r="XC40" s="11">
        <f t="shared" si="19"/>
        <v>0</v>
      </c>
      <c r="XD40" s="11">
        <f t="shared" si="19"/>
        <v>0</v>
      </c>
      <c r="XE40" s="11">
        <f t="shared" si="19"/>
        <v>0</v>
      </c>
      <c r="XF40" s="11">
        <f t="shared" si="19"/>
        <v>0</v>
      </c>
      <c r="XG40" s="11">
        <f t="shared" si="19"/>
        <v>0</v>
      </c>
      <c r="XH40" s="11">
        <f t="shared" si="19"/>
        <v>0</v>
      </c>
      <c r="XI40" s="11">
        <f t="shared" si="19"/>
        <v>0</v>
      </c>
      <c r="XJ40" s="11">
        <f t="shared" si="19"/>
        <v>0</v>
      </c>
      <c r="XK40" s="11">
        <f t="shared" si="19"/>
        <v>0</v>
      </c>
    </row>
    <row r="42" spans="1:635" x14ac:dyDescent="0.25">
      <c r="B42" s="12" t="s">
        <v>3172</v>
      </c>
    </row>
    <row r="43" spans="1:635" x14ac:dyDescent="0.25">
      <c r="B43" t="s">
        <v>3173</v>
      </c>
      <c r="C43" t="s">
        <v>3174</v>
      </c>
      <c r="D43" s="45">
        <f>(C40+F40+I40+L40+O40+R40+U40+X40+AA40+AD40+AG40+AJ40+AM40+AP40+AS40+AV40+AY40+BB40+BE40+BH40+BK40+BN40+BQ40+BT40+BW40+BZ40+CC40+CF40+CI40+CL40)/30</f>
        <v>0</v>
      </c>
    </row>
    <row r="44" spans="1:635" x14ac:dyDescent="0.25">
      <c r="B44" t="s">
        <v>3175</v>
      </c>
      <c r="C44" t="s">
        <v>3174</v>
      </c>
      <c r="D44">
        <f>(D40+G40+J40+M40+P40+S40+V40+Y40+AB40+AE40+AH40+AK40+AN40+AQ40+AT40+AW40+AZ40+BC40+BF40+BI40+BL40+BO40+BR40+BU40+BX40+CA40+CD40+CG40+CJ40+CM40)/30</f>
        <v>0</v>
      </c>
    </row>
    <row r="45" spans="1:635" x14ac:dyDescent="0.25">
      <c r="B45" t="s">
        <v>3176</v>
      </c>
      <c r="C45" t="s">
        <v>3174</v>
      </c>
      <c r="D45">
        <f>(E40+H40+K40+N40+Q40+T40+W40+Z40+AC40+AF40+AI40+AL40+AO40+AR40+AU40+AX40+BA40+BD40+BG40+BJ40+BM40+BP40+BS40+BV40+BY40+CB40+CE40+CH40+CK40+CN40)/30</f>
        <v>0</v>
      </c>
    </row>
    <row r="47" spans="1:635" x14ac:dyDescent="0.25">
      <c r="B47" t="s">
        <v>3173</v>
      </c>
      <c r="C47" t="s">
        <v>3177</v>
      </c>
      <c r="D47" s="45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 x14ac:dyDescent="0.25">
      <c r="B48" t="s">
        <v>3175</v>
      </c>
      <c r="C48" t="s">
        <v>3177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 x14ac:dyDescent="0.25">
      <c r="B49" t="s">
        <v>3176</v>
      </c>
      <c r="C49" t="s">
        <v>3177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 x14ac:dyDescent="0.25">
      <c r="B51" t="s">
        <v>3173</v>
      </c>
      <c r="C51" t="s">
        <v>3179</v>
      </c>
      <c r="D51">
        <f>(IO40+IR40+IU40+IX40+JA40+JD40+JG40+JJ40+JM40+JP40+JS40+JV40+JY40+KB40+KE40)/15</f>
        <v>0</v>
      </c>
    </row>
    <row r="52" spans="2:4" x14ac:dyDescent="0.25">
      <c r="B52" t="s">
        <v>3175</v>
      </c>
      <c r="C52" t="s">
        <v>3179</v>
      </c>
      <c r="D52">
        <f>(IP40+IS40+IV40+IY40+JB40+JE40+JH40+JK40+JN40+JQ40+JT40+JW40+JZ40+KC40+KF40)/15</f>
        <v>0</v>
      </c>
    </row>
    <row r="53" spans="2:4" x14ac:dyDescent="0.25">
      <c r="B53" t="s">
        <v>3176</v>
      </c>
      <c r="C53" t="s">
        <v>3179</v>
      </c>
      <c r="D53">
        <f>(IQ40+IT40+IW40+IZ40+JC40+JF40+JI40+JL40+JO40+JR40+JU40+JX40+KA40+KD40+KG40)/15</f>
        <v>0</v>
      </c>
    </row>
    <row r="55" spans="2:4" x14ac:dyDescent="0.25">
      <c r="B55" t="s">
        <v>3173</v>
      </c>
      <c r="C55" t="s">
        <v>3178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3175</v>
      </c>
      <c r="C56" t="s">
        <v>3178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3176</v>
      </c>
      <c r="C57" t="s">
        <v>3178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 x14ac:dyDescent="0.25">
      <c r="B59" t="s">
        <v>3173</v>
      </c>
      <c r="C59" t="s">
        <v>3180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 x14ac:dyDescent="0.25">
      <c r="B60" t="s">
        <v>3175</v>
      </c>
      <c r="C60" t="s">
        <v>3180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 x14ac:dyDescent="0.25">
      <c r="B61" t="s">
        <v>3176</v>
      </c>
      <c r="C61" t="s">
        <v>3180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2023-01-13T02:38:53Z</dcterms:modified>
</cp:coreProperties>
</file>